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OY\งานนโยบายและแผน\แผนดำเนินงาน\แผนดำเนินงานปี 68\รูปเล่ม\"/>
    </mc:Choice>
  </mc:AlternateContent>
  <xr:revisionPtr revIDLastSave="0" documentId="13_ncr:1_{0A2EA28F-786B-49BE-B168-355074D753B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ยุทธ 1.2" sheetId="1" r:id="rId1"/>
    <sheet name="ยุทธ 1.3" sheetId="18" r:id="rId2"/>
    <sheet name="ยุทธ 3.2" sheetId="6" r:id="rId3"/>
    <sheet name="ยุทธ 3.3" sheetId="4" r:id="rId4"/>
    <sheet name="ยุทธ 3.3 (2)" sheetId="13" r:id="rId5"/>
    <sheet name="ยุทธ 3.4" sheetId="7" r:id="rId6"/>
    <sheet name="ยุทธ 3.5" sheetId="10" r:id="rId7"/>
    <sheet name="ยุทธ 3.6" sheetId="11" r:id="rId8"/>
    <sheet name="ยุทธ 3.6 (2)" sheetId="14" r:id="rId9"/>
    <sheet name="ยุทธ 3.8" sheetId="2" r:id="rId10"/>
    <sheet name="ยุทธ 3.8 (2)" sheetId="15" r:id="rId11"/>
    <sheet name="ยุทธ 4.1" sheetId="5" r:id="rId12"/>
    <sheet name="ยุทธ 5.1" sheetId="8" r:id="rId13"/>
    <sheet name="ยุทธ 5.2" sheetId="12" r:id="rId14"/>
    <sheet name="ยุทธ 6.1" sheetId="3" r:id="rId15"/>
    <sheet name="ยุทธ 6.3" sheetId="9" r:id="rId16"/>
    <sheet name="Sheet1" sheetId="16" r:id="rId17"/>
  </sheets>
  <definedNames>
    <definedName name="_xlnm.Print_Titles" localSheetId="0">'ยุทธ 1.2'!$4:$5</definedName>
    <definedName name="_xlnm.Print_Titles" localSheetId="1">'ยุทธ 1.3'!$4:$5</definedName>
    <definedName name="_xlnm.Print_Titles" localSheetId="2">'ยุทธ 3.2'!$4:$5</definedName>
    <definedName name="_xlnm.Print_Titles" localSheetId="4">'ยุทธ 3.3 (2)'!$4:$5</definedName>
    <definedName name="_xlnm.Print_Titles" localSheetId="6">'ยุทธ 3.5'!$4:$5</definedName>
    <definedName name="_xlnm.Print_Titles" localSheetId="7">'ยุทธ 3.6'!$4:$5</definedName>
    <definedName name="_xlnm.Print_Titles" localSheetId="9">'ยุทธ 3.8'!$4:$5</definedName>
    <definedName name="_xlnm.Print_Titles" localSheetId="13">'ยุทธ 5.2'!$4:$5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6" l="1"/>
  <c r="D8" i="14" l="1"/>
  <c r="D27" i="18"/>
  <c r="D7" i="1" l="1"/>
  <c r="D97" i="3" l="1"/>
  <c r="D122" i="3"/>
  <c r="D12" i="10" l="1"/>
  <c r="D16" i="11"/>
  <c r="D7" i="9" l="1"/>
  <c r="D44" i="3"/>
  <c r="D20" i="3"/>
  <c r="D11" i="12"/>
  <c r="D7" i="8"/>
  <c r="D35" i="5"/>
  <c r="D17" i="5"/>
  <c r="D7" i="15"/>
  <c r="D9" i="2"/>
  <c r="D8" i="7"/>
  <c r="D14" i="13"/>
  <c r="D8" i="4"/>
</calcChain>
</file>

<file path=xl/sharedStrings.xml><?xml version="1.0" encoding="utf-8"?>
<sst xmlns="http://schemas.openxmlformats.org/spreadsheetml/2006/main" count="1145" uniqueCount="310">
  <si>
    <t>ที่</t>
  </si>
  <si>
    <t>โครงการ</t>
  </si>
  <si>
    <t>รายละเอียดของกิจกรรมที่เกิดขึ้นจากโครงการ</t>
  </si>
  <si>
    <t>งบประมาณ (บาท)</t>
  </si>
  <si>
    <t>สถานที่ดำเนินการ</t>
  </si>
  <si>
    <t>หน่วยงานรับผิดชอบหลัก</t>
  </si>
  <si>
    <t>พ.ศ. 2566</t>
  </si>
  <si>
    <t>ต.ค.</t>
  </si>
  <si>
    <t>พ.ย.</t>
  </si>
  <si>
    <t>ธ.ค.</t>
  </si>
  <si>
    <t>พ.ศ. 2567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</si>
  <si>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</si>
  <si>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</si>
  <si>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</si>
  <si>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</si>
  <si>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</si>
  <si>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</si>
  <si>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</si>
  <si>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</si>
  <si>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</si>
  <si>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ดำเนินการแล้วเสร็จ</t>
  </si>
  <si>
    <t>1. ยุทธศาสตร์การพัฒนาด้านโครงสร้างพื้นฐาน</t>
  </si>
  <si>
    <t xml:space="preserve">    1.1 กลยุทธ์/แนวทางการพัฒนา แนวทางที่ ๑ ก่อสร้าง บำรุงรักษาถนน ทางเท้า สะพาน</t>
  </si>
  <si>
    <t xml:space="preserve">          (3)  แผนงาน อุตสาหกรรมและการโยธา</t>
  </si>
  <si>
    <t>3. ยุทธศาสตร์การพัฒนาด้านคุณภาพชีวิต การศึกษา วัฒนธรรม ประเพณี การกีฬา และนันทนาการ</t>
  </si>
  <si>
    <t xml:space="preserve">          (๘) แผนงานงบกลาง</t>
  </si>
  <si>
    <t>เงินสมทบกองทุนหลักประกันสุขภาพระดับท้องถิ่นหรือพื้นที่</t>
  </si>
  <si>
    <t>สนับสนุนงบประมาณให้กองทุนหลักประกันสุขภาพระดับท้องถิ่นพื้นที่ อบต.วังชมภู</t>
  </si>
  <si>
    <t>ในพื้นที่รับผิดชอบองค์การบริหารส่วนตำบลวีงชมภู</t>
  </si>
  <si>
    <t>กองสาธารณสุขและสิ่งแวดล้อม</t>
  </si>
  <si>
    <t>6. ยุทธศาสตร์การพัฒนาด้านการเมือง และการบริหารจัดการบ้านเมืองที่ดีตามหลักธรรมาภิบาล</t>
  </si>
  <si>
    <t xml:space="preserve">          (๑) แผนงานบริหารงานทั่วไป</t>
  </si>
  <si>
    <t>กิจกรรมยกย่องและเชิดชูเกียรติแก่บุคคล หน่วยงาน องค์กรดีเด่น ผู้ทำคุณประโยชน์ หรือเข้าร่วมกิจกรรมขององค์การบริหารส่วนตำบลวังชมภู</t>
  </si>
  <si>
    <t>ภายในพื้นที่รับผิดชอบองค์การบริหารส่วนตำบลวังชมภู</t>
  </si>
  <si>
    <t>สำนักปลัด</t>
  </si>
  <si>
    <t>เบี้ยยังชีพผู้สูงอายุ</t>
  </si>
  <si>
    <t>กองสวัสดิการสังคม</t>
  </si>
  <si>
    <t>ในพื้นที่รับผิดชอบองค์การบริหารส่วนตำบลวังชมภู</t>
  </si>
  <si>
    <t>เบี้ยยังชีพความพิการ</t>
  </si>
  <si>
    <t>เบี้ยยังชีพผู้ป่วยเอดส์</t>
  </si>
  <si>
    <t>ทุกเดือน</t>
  </si>
  <si>
    <t>ค่าใช้จ่ายในการดำเนินงาน</t>
  </si>
  <si>
    <t>ค่าใช้จ่ายในการดำเนินงาน กิจกรรมต่าง ๆ ตามนโยบายของรัฐบาล กิจกรรมของจังหวัดเพชรบูรณ์ อำเภอเมืองเพชรบูรณ์ ตามหนังสือสั่งการที่มอบหมาย</t>
  </si>
  <si>
    <t>(1) ปรับปรุงป้ายแสดงขั้นตอนและระยะเวลาการให้บริการแก่ประชาชน
(2) จัดทำเอกสาร/แผ่นพับประชาสัมพันธ์เผยแพร่ข้อมูลข่าวสารต่าง ๆ
(3) จัดให้มีกล่อง/ตู้รับความคิดเห็นของประชาชน
(4) จัดทำ/เตรียมแบบฟอร์มคำร้องต่าง ๆ พร้อมตัวอย่างการกรอกแบบฟอร์มทุกงานบริการ
(5) จัดทำคำสั่งการให้บริการประชาชนนอกเวลาราชการ โดยจัดให้มีการให้บริการแก่ประชาชนทั้งเวลาทำการ ช่วงพักกลางวันและในวันหยุดราชการ
(6) การมอบอำนาจการตัดสินใจ การอนุญาต การอนุมัติ การรักษาราชการแทน</t>
  </si>
  <si>
    <t>โครงการบริการเป็นเลิศ   ก่อเกิดความประทับใจ</t>
  </si>
  <si>
    <t>โครงการพัฒนาศักยภาพบุคลากร อบต.วังชมภู ประจำปี</t>
  </si>
  <si>
    <t>อบรมให้ความรู้กับผู้บริหาร พนักงาน เจ้าหน้าที่องค์การบริหารส่วนตำบลวังชมภู จำนวน  คน</t>
  </si>
  <si>
    <t>หอประชุมองค์การบริหารส่วนตำบลวังชมภู</t>
  </si>
  <si>
    <t>โครงการส่งเสริมการบริหารงานตามหลักธรรมาภิบาลเพื่อป้องกันการทุจริต</t>
  </si>
  <si>
    <t>โครงการอบรมและศึกษาดูงานของคณะผู้บริหาร สมาชิกสภาและพนักงานเจ้าหน้าที่</t>
  </si>
  <si>
    <t>โครงการศูนย์ปฏิบัติการร่วมในการช่วยเหลือประชาชนขององค์กรปกครองส่วนท้องถิ่น อำเภอเมืองเพชรบูรณ์ จังหวัดเพชรบูรณ์</t>
  </si>
  <si>
    <t>อำเภอเมืองเพชรบูรณ์</t>
  </si>
  <si>
    <t>กิจกรรมการมอบประกาศเกียรติคุณแก่คณะกรรมการหมู่บ้าน</t>
  </si>
  <si>
    <t>(1) ตรวจสอบรายชื่อของคณะกรรมการชุมชนที่ครบวาระการดำรงตำแหน่ง
(2) จัดทำประกาศเกียรติคุณ เผยแพร่ให้สาธารณชนทราบผ่านทางช่องทางต่างๆ
(3) จัดพิธีมอบประกาศเกียรติคุณแก่คณะกรรมการชุมชนในการประชุมเวทีชาวบ้าน
(4) รายงานผลการดำเนินการ</t>
  </si>
  <si>
    <t>โครงการจัดเวทีประชาคมหมู่บ้านและประชาคมตำบล</t>
  </si>
  <si>
    <t>จัดประชาคมหมู่บ้าน ทุกหมู่บ้าน จำนวน 13 หมู่บ้าน</t>
  </si>
  <si>
    <t>กองคลัง</t>
  </si>
  <si>
    <t xml:space="preserve">    6.1 กลยุทธ์/แนวทางการพัฒนา แนวทางที่ 1 การส่งเสริมการมีส่วนร่วมของประชาชนในการพัฒนาท้องถิ่น</t>
  </si>
  <si>
    <t>โครงการเพิ่มประสิทธิภาพการจัดเก็บภาษีรายได้ของ อบต.</t>
  </si>
  <si>
    <t>4. ยุทธศาสตร์การพัฒนาด้านการจัดระเบียบชุมชน สังคม และความปลอดภัยของประชาชน</t>
  </si>
  <si>
    <t xml:space="preserve">    4.1 กลยุทธ์/แนวทางการพัฒนา แนวทางที่ ๓ การป้องกันและบรรเทาสาธารณภัย</t>
  </si>
  <si>
    <t>(๑) แผนงานการรักษาความสงบภายใน</t>
  </si>
  <si>
    <t>โครงการแก้ไขปัญหาภัยแล้ง</t>
  </si>
  <si>
    <t xml:space="preserve">          (๑) แผนงานการรักษาความสงบภายใน</t>
  </si>
  <si>
    <t>โครงการผู้นำร่วมใจป้องกัน แก้ไขปัญหายาเสพติดและดูแลความปลอดภัยในพื้นที่ตำบลวังชมภู</t>
  </si>
  <si>
    <t>โครงการช่วยเหลือประชาชนตามอำนาจหน้าที่ขององค์กรปกครองส่วนท้องถิ่น กรณีเยียวยาหรือฟื้นฟูหลังเกิดสาธารณภัย</t>
  </si>
  <si>
    <t>โครงการฝึกซ้อมแผนป้องกันและบรรเทาสาธารณภัย</t>
  </si>
  <si>
    <t xml:space="preserve">          (๒) แผนงานการศึกษา</t>
  </si>
  <si>
    <t>กองการศึกษาฯ</t>
  </si>
  <si>
    <t xml:space="preserve">    3.1 กลยุทธ์/แนวทางการพัฒนา แนวทางที่ ๔ การส่งเสริมการศึกษา</t>
  </si>
  <si>
    <t>โครงการส่งเสริมความปลอดภัยของเด็กปฐมวัยในศูนย์พัฒนาเด็กเล็กสังกัดองค์การบริหารส่วนตำบลวังชมภู</t>
  </si>
  <si>
    <t>โครงการสนับสนุนค่าใช้จ่ายการบริหารสถานศึกษา ประเภทค่าอาหารกลางวัน</t>
  </si>
  <si>
    <t>3. ยุทธศาสตร์การพัฒนาด้านด้านคุณภาพชีวิต การศึกษา วัฒนธรรม ประเพณี การกีฬา และนันทนาการ</t>
  </si>
  <si>
    <t xml:space="preserve">          (๓) แผนงานสาธารณสุข</t>
  </si>
  <si>
    <t>สนับสนุนศูนย์คัดกรองและฟื้นฟูสภาพทางสังคม (ยาเสพติด)</t>
  </si>
  <si>
    <t>กองสาธารณสุขฯ</t>
  </si>
  <si>
    <t>โครงการบูรณาการป้องกันและแก้ไขปัญหายาเสพติด อำเภอเมืองเพชรบูรณ์ จังหวัดเพชรบูรณ์</t>
  </si>
  <si>
    <t>โครงการช่วยเหลือประชาชนด้านการป้องกันและควบคุมโรคติดต่อ</t>
  </si>
  <si>
    <t>โครงการพัฒนาระบบสุขาภิบาลในโรงเรียนและชุมชน ของสมเด็จพระเทพรัตนราชสุดาฯ สยามบรมราชกุมารี</t>
  </si>
  <si>
    <t>โครงการรณรงค์ป้องกันโรคไข้เลือดออก</t>
  </si>
  <si>
    <t>โครงการสัตว์ปลอดโรค คนปลอดภัยจากโรคพิษสุนัขบ้า</t>
  </si>
  <si>
    <t>โครงการอบรมหมอหมู่บ้านในพระราชประสงค์</t>
  </si>
  <si>
    <t xml:space="preserve">         (๔) แผนงานสังคมสงเคราะห์</t>
  </si>
  <si>
    <t>โครงการช่วยเหลือประชาชนด้านการส่งเสริมและพัฒนาคุณภาพชีวิต</t>
  </si>
  <si>
    <t>5. ยุทธศาสตร์การพัฒนาด้านด้านทรัพยากรธรรมชาติและสิ่งแวดล้อม</t>
  </si>
  <si>
    <t xml:space="preserve">    5.1 กลยุทธ์/แนวทางการพัฒนา แนวทางที่ ๔ การจัดการระบบบำบัดน้ำเสีย ขยะมูลฝอยและสิ่งปฏิกูล</t>
  </si>
  <si>
    <t xml:space="preserve">         (๑) แผนงานเคหะและชุมชน</t>
  </si>
  <si>
    <t>บริหารจัดการขยะมูลฝอยในชุมชน</t>
  </si>
  <si>
    <t xml:space="preserve">         (๓) แผนงานสร้างความเข้มแข็งของชุมชน</t>
  </si>
  <si>
    <t>โครงการทบทวนและสนับสนุนการจัดทำแผนชุมชน</t>
  </si>
  <si>
    <t xml:space="preserve">         (๕) แผนงานสร้างความเข้มแข็งของชุมชน</t>
  </si>
  <si>
    <t>โครงการพัฒนาศักยภาพผู้สูงอายุตำบลวังชมภู</t>
  </si>
  <si>
    <t>โครงการฝึกอบรมอาชีพตำบลวังชมภู</t>
  </si>
  <si>
    <t>โครงการส่งเสริมและพัฒนากลุ่มสตรีตำบลวังชมภู</t>
  </si>
  <si>
    <t>โครงการส่งเสริมและพัฒนาด้านอาชีพแก่เด็กและเยาวชน สภาเด็กและเยาวชนตำบลวังชมภู</t>
  </si>
  <si>
    <t>โครงการสร้างภูมิคุ้มกันทางสังคมให้เด็กและเยาวชน</t>
  </si>
  <si>
    <t>อุดหนุนกลุ่มอาชีพในตำบลวังชมภู</t>
  </si>
  <si>
    <t xml:space="preserve">         (๖) แผนงานการศาสนา วัฒนธรรมและนันทนาการ</t>
  </si>
  <si>
    <t>โครงการงานเฉลิมพระเกียรติพระบาทสมเด็จพระวชิรเกล้าเจ้าอยู่หัว</t>
  </si>
  <si>
    <t>โครงการงานเฉลิมพระเกียรติสมเด็จพระนางเจ้าสุทิดา พัชรสุธาพิมลลักษณ พระบรมราชินี</t>
  </si>
  <si>
    <t>โครงการงานเฉลิมพระชนมพรรษาสมเด็จพระบรมราชชนนีพันปีหลวง</t>
  </si>
  <si>
    <t>โครงการวันเด็กแห่งชาติ ประจำปี</t>
  </si>
  <si>
    <t>โครงการวันพ่อแห่งชาติ ประจำปี</t>
  </si>
  <si>
    <t>โครงการส่งเสริมการออกกำลังกายเพื่อสุขภาพและนันทนาการ</t>
  </si>
  <si>
    <t>โครงการอนุรักษ์และสืบสานประเพณีกวนข้าวทิพย์</t>
  </si>
  <si>
    <t>โครงการอนุรักษ์และสืบสานประเพณีวันลอยกระทง</t>
  </si>
  <si>
    <t>กองช่าง</t>
  </si>
  <si>
    <t>ก่อสร้างถนนคอนกรีตเสริมเหล็ก ซอยซำยาว หมู่ที่ 4</t>
  </si>
  <si>
    <t>ก่อสร้างถนนคอนกรีตเสริมเหล็ก สายทุ่งนา-บ้านน้อย หมู่ที่ 6</t>
  </si>
  <si>
    <t xml:space="preserve">    5.1 กลยุทธ์/แนวทางการพัฒนา แนวทางที่ ๓ ส่งเสริมการป้องกันและดูแลทรัพยากรธรรมชาติและสิ่งแวดล้อม</t>
  </si>
  <si>
    <t xml:space="preserve">         (๒) แผนงานการเกษตร</t>
  </si>
  <si>
    <t>โครงการให้ความช่วยเหลือเกษตรกรผู้มีรายได้น้อย</t>
  </si>
  <si>
    <t>โครงการปลูกต้นไม้ตามวันสำคัญต่างๆ</t>
  </si>
  <si>
    <t>โครงการอนุรักษ์พันธุกรรมพืชอันเนื่องมาจากพระราชดำริสมเด็จพระเทพรัตนราชสุดาฯ สยามบรมราชกุมารี (อพ.สธ.)</t>
  </si>
  <si>
    <t>ป้องกันและควบคุมไฟป่าของเครือข่ายความร่วมมือในการควบคุมไฟป่า</t>
  </si>
  <si>
    <t>รวม</t>
  </si>
  <si>
    <t xml:space="preserve">    3.2 กลยุทธ์/แนวทางการพัฒนา แนวทางที่ 7 การแก้ไขปัญหายาเสพติด</t>
  </si>
  <si>
    <t xml:space="preserve">    3.3 กลยุทธ์/แนวทางการพัฒนา แนวทางที่ ๖ การสาธารณสุข</t>
  </si>
  <si>
    <t xml:space="preserve">    3.4 กลยุทธ์/แนวทางการพัฒนา แนวทางที่ ๒ งานสวัสดิการ</t>
  </si>
  <si>
    <t xml:space="preserve">    3.5 กลยุทธ์/แนวทางการพัฒนา แนวทางที่ 8 การเสริมสร้างความเข้มแข็งให้ชุมชน</t>
  </si>
  <si>
    <t xml:space="preserve">    3.6 กลยุทธ์/แนวทางการพัฒนา แนวทางที่ ๕ การส่งเสริมและบำรุงรักษา ศาสนา ศิลปะ วัฒนธรรม ประเพณี และภูมิปัญญาท้องถิ่น</t>
  </si>
  <si>
    <t xml:space="preserve">    3.7 กลยุทธ์/แนวทางการพัฒนา แนวทางที่ ๓ การส่งเสริมกีฬาและนันทนาการ</t>
  </si>
  <si>
    <t xml:space="preserve">    3.8 กลยุทธ์/แนวทางการพัฒนา แนวทางที่ ๒ งานสวัสดิการ</t>
  </si>
  <si>
    <t xml:space="preserve">    3.9 กลยุทธ์/แนวทางการพัฒนา แนวทางที่ ๖ การสาธารณสุข</t>
  </si>
  <si>
    <t xml:space="preserve">    4.3 กลยุทธ์/แนวทางการพัฒนา แนวทางที่ ๑ การจัดระเบียบชุมชนและสังคม</t>
  </si>
  <si>
    <t xml:space="preserve">    6.3 กลยุทธ์/แนวทางการพัฒนา แนวทางที่ ๔ การปรับปรุงและพัฒนารายได้</t>
  </si>
  <si>
    <t xml:space="preserve">    6.4 กลยุทธ์/แนวทางการพัฒนา แนวทางที่ ๕ การพัฒนาศักยภาพของบุคลากร</t>
  </si>
  <si>
    <t xml:space="preserve">    6.5 กลยุทธ์/แนวทางการพัฒนา แนวทางที่ ๖ การพัฒนาประสิทธิภาพการให้บริการประชาชน</t>
  </si>
  <si>
    <t xml:space="preserve">    6.6 กลยุทธ์/แนวทางการพัฒนา แนวทางที่ ๑ การส่งเสริมการมีส่วนร่วมของประชาชนในการพัฒนาท้องถิ่น</t>
  </si>
  <si>
    <t>สำนักงานส่งเสริมการปกครองท้องถิ่นอำเภอเมืองเพชรบูรณ์</t>
  </si>
  <si>
    <t>สนับสนุนการดำเนินโครงการของศูนย์ปฏิบัติการร่วมในการช่วยเหลือประชาชนขององค์กรปกครองส่วนท้องถิ่นอำเภอเมืองเพชรบูรณ์ จำนวน 1 ครั้ง</t>
  </si>
  <si>
    <t>กิจกรรมยกย่องเชิดชูเกียรติ และมอบเกียรติบัตรแก่บุคคล หน่วยงาน องค์กรดีเด่นที่ได้รับการคัดเลือก ดังนี้ บุคลากรดีเด่น จำนวน 3 คน บุคคลากรภายนอกดีเด่น จำนวน 1 คน หน่วยงานดีเด่น จำนวน1 หน่วยงาน</t>
  </si>
  <si>
    <t>อบรมให้ความรู้กับผู้บริหาร พนักงาน เจ้าหน้าที่องค์การบริหารส่วนตำบลวังชมภู จำนวน 60  คน</t>
  </si>
  <si>
    <t>อบรมให้ความรู้กับผู้บริหารท้องถิ่น สมาชิกสภาท้องถิ่น พนักงานขององค์การบริหารส่วนตำบลวังชมภู จำนวน 73 คน</t>
  </si>
  <si>
    <t>ประชาสัมพันธ์และออกเก็บภาษีที่ดินและสิ่งปลูกสร้าง ภาษีป้าย และค่าขยะมูลฝอย จำนวน 3,500 ราย</t>
  </si>
  <si>
    <t>โครงการเผยแพร่ประชาสัมพันธ์ความรู้ด้านกฎหมายและระเบียบที่เกี่ยวข้องกับการปฏิบัติงานให้แก่บุคลากรองค์กรปกครองส่วนท้องถิ่น ผู้บริหารและสมาชิกสภาท้องถิ่น</t>
  </si>
  <si>
    <t>เผยแพร่ประชาสัมพันธ์ความรู้ด้านกฎหมาย ระเบียบ และกฎหมายที่เกี่ยวข้องสำหรับบุคลากร ผู้บริหารและสมาชิกสภาท้องถิ่นผ่านช่องทางที่หลากหลาย เช่น เว็บไซต์ สื่อสังคมออนไลน์ บอร์ดประชาสัมพันธ์ จดหมายข่าว อย่างน้อย 5 ช่องทาง และไม่น้อยกว่าปีละ 4 ครั้ง</t>
  </si>
  <si>
    <t>ในพื้นที่องค์การบริหารส่วนตำบลวังชมภู</t>
  </si>
  <si>
    <t>โครงการเสริมสร้างความโปร่งใสในการบริหารงบประมาณ</t>
  </si>
  <si>
    <t>โครงการเสริมสร้างวัฒนธรรมการให้บริการอย่างเท่าเทียมกัน</t>
  </si>
  <si>
    <t>ยกระดับมาตรฐานการให้บริการตามหลักการบริหารกิจการบ้านเมืองที่ดีหรือหลักธรรมาภิบาลขององค์การบริหารส่วนตำบลวังชมภู</t>
  </si>
  <si>
    <t>โครงการพัฒนาคุณภาพการให้บริการประชาชนตามหลักธรรมาภิบาล</t>
  </si>
  <si>
    <t>โครงการพัฒนาระบบการให้บริการประชาชนผ่านระบบอิเล็กทรอนิกส์ (E-Service)</t>
  </si>
  <si>
    <t>จัดทำระบบการให้บริการประชาชนผ่านระบบอิเล็กทรอนิกส์ (E-Service) โดยประชาชนผู้รับบริการสามารถขอรับบริการตามอำนาจหน้าที่หรือภารกิจขององค์กรปกครองส่วนท้องถิ่นผ่านทางเว็บไซต์หรือเครือข่ายอินเทอร์เน็ต โดยเป็นช่องทางที่ช่วยอำนวยความสะดวกให้แก่ผู้มาขอรับบริการ โดยผู้ขอรับบริการไม่จำเป็นต้องเดินทางมาติดต่อด้วยตนเองอีก</t>
  </si>
  <si>
    <t>โครงการจัดทำคู่มือสำหรับประชาชนผ่านสื่ออิเล็กทรอนิกส์</t>
  </si>
  <si>
    <t>จัดทำคู่มือสำหรับประชาชนตาม พ.ร.บ.การอำนวยความสะดวกในการพิจารณาอนุญาตของทาง ราชการ พ.ศ. 2558 กำหนด</t>
  </si>
  <si>
    <t xml:space="preserve">โครงการจัดทำคู่มือหรือมาตรฐานการปฏิบัติงานสำหรับเจ้าหน้าที่องค์การบริหารส่วนตำบล
วังชมภู 
</t>
  </si>
  <si>
    <t>จัดทำคู่มือหรือมาตรฐานการปฏิบัติงานสำหรับเจ้าหน้าที่องค์กรปกครองส่วนท้องถิ่น เพื่อให้ยึดถือปฏิบัติให้เป็นมาตรฐานเดียวกัน โดยให้มีรายละเอียดของการปฏิบัติงาน เช่น เป็นคู่มือปฏิบัติงานภารกิจใด สำหรับเจ้าหน้าที่หรือพนักงานตำแหน่งใด กำหนดวิธีการขั้นตอนในการปฏิบัติงาน</t>
  </si>
  <si>
    <t>โครงการจัดทำมาตรฐานการให้บริการประชาชน</t>
  </si>
  <si>
    <t>จัดทำมาตรฐานการให้บริการและแนวทางปฏิบัติเกี่ยวกับวิธีการและมาตรฐานที่ใช้ให้บริการและประกาศให้ประชาชนทราบโดยทั่วกัน</t>
  </si>
  <si>
    <t>สนับสนุนอำเภอเมืองเพชรบูรณ์ ดำเนินโครงการบูรณาการป้องกันและแก้ไขปัญหายาเสพติด อำเภอเมืองเพชรบูรณ์ จังหวัดเพชรบูรณ์</t>
  </si>
  <si>
    <t>สนับสนุนการดำเนินงานศูนย์คัดกรองและฟื้นฟูสภาพทางสังคม (ยาเสพติด) ตำบลวังชมภู</t>
  </si>
  <si>
    <t>ก่อสร้างถนนคอนกรีตเสริมเหล็ก ซอยซำยาว หมู่ที่ ๔ 
ขนาดกว้างไม่น้อยกว่า 4 เมตร ยาวไม่น้อยกว่า 220 เมตร หนาไม่น้อยกว่า 0.15 เมตร หรือมีพื้นที่ใช้สอยไม่น้อยกว่า 880 ตารางเมตร </t>
  </si>
  <si>
    <t>ซอยซำยาว หมู่ที่ 4</t>
  </si>
  <si>
    <t>สายทุ่งนา-บ้านน้อย หมู่ที่ 6</t>
  </si>
  <si>
    <t>ประชาชนที่ได้รับความเดือดร้อน ประกอบไปด้วยบุคคลผู้พิการ ผู้สูงอายุ ผู้มีรายได้น้อย ผู้ไร้ที่พึ่งและผู้ด้อยโอกาส และประชาชนผู้ควรได้รับการสงเคราะห์  ที่อยู่ในเขตบริการขององค์การบริหารส่วนตำบลวังชมภู
จำนวน   13  หมู่บ้าน</t>
  </si>
  <si>
    <t>อบรมพัฒนาศักยภาพผู้สูงอายุตำบลวังชมภู  จำนวน 30 คน</t>
  </si>
  <si>
    <t>อบรมพัฒนาความรู้และทักษะด้านอาชีพใหม่ๆให้ เยาวชน กลุ่มสตรี และประชาชนที่สนใจในเขตพื้นที่ จำนวน 50 คน</t>
  </si>
  <si>
    <t>กิจกรรมเฉลิมพระเกียรติพระบาทสมเด็จพระวชิรเกล้าเจ้าอยู่หัว จำนวน 1 ครั้ง</t>
  </si>
  <si>
    <t>กิจกรรมเฉลิมพระเกียรติสมเด็จพระนางเจ้าสุทิดา พัชรสุธาพิมลลักษณ พระบรมราชินี จำนวน 1 ครั้ง</t>
  </si>
  <si>
    <t>กิจกรรมเฉลิมพระชนมพรรษาสมเด็จพระบรมราชชนนีพันปีหลวง จำนวน 1 ครั้ง</t>
  </si>
  <si>
    <t>กิจกรรมวันพ่อแห่งชาติ จำนวน 1 ครั้ง</t>
  </si>
  <si>
    <t>ธันวาคม 2567</t>
  </si>
  <si>
    <t>ช่วยบรรเทาความเดือดร้อนของราษฎรเป็นไปอย่างมีประ สิทธิภาพ โดยการออกให้บริการส่งน้ำตามระบบประปาหมู่บ้าน และตามบ้านเรือน จำนวน 13 หมู่บ้าน</t>
  </si>
  <si>
    <t>ให้ความช่วยเหลือเยียวยา ฟื้นฟูประชาชนที่ได้รับความเดือดร้อนจากเหตุสาธารณภัยหรือภัยธรรมชาติในพื้นที่ จำนวน 13 หมู่บ้าน</t>
  </si>
  <si>
    <t>อบรมเจ้าหน้าที่ อบต.และเจ้าหน้าที่ อปพร. ได้มีความรู้ความเข้าใจถึงขั้นตอนการปฏิบัติของเจ้าหน้าที่ในการป้องกันและระงับอัคคีภัย เสริมสร้างศักยภาพและความเข้มแข็งของ อบต.ในการให้บริการประชาชน จำนวน 50 คน</t>
  </si>
  <si>
    <t>ทุกภาคส่วนบูรณาการในการดูแลรักษาความสงบเรียบร้อยป้องกันปัญหายาเสพติด ปัญหาอาชญากรรม ปัญหาการลักลอบขนย้าย จำหน่ายสิ่งของผิดกฎหมายในแต่ละชุมชน/หมู่บ้าน จำนวน 6 ครั้ง</t>
  </si>
  <si>
    <t>ให้การช่วยเหลือประชาชนที่ประสบภัยโรคติดต่อในพื้นที่ จำนวน 13 หมู่บ้าน</t>
  </si>
  <si>
    <t>กิจกรรมพ่นละอองฝอยกำจัดยุงลายและตัวอ่อนในพื้นที่องค์การบริหารส่วนตำบลวังชมภู</t>
  </si>
  <si>
    <t>รณรงค์การฉีดวัคซีนป้องกันโรคพิษสุนัขบ้าให้สุนัขและแมวในพื้นที่องค์การบริหารส่วนตำบลวังชมภู จำนวน 3,500 ตัว</t>
  </si>
  <si>
    <t>รณรงค์การคัดแยกขยะในครัวเรือน การติดตั้งบ่อดักไขมันในพื้นที่องค์การบริหารส่วนตำบลวังชมภู จำนวน 13 หมู่บ้าน</t>
  </si>
  <si>
    <t>ให้การช่วยเหลือเกษตรกรที่ประสบสาธารณภัยในการประกอบอาชีพการเกษตร</t>
  </si>
  <si>
    <t>ปลูกต้นไม้ตามวันสำคัญต่าง ๆ ในพื้นที่องค์การบริหารส่วนตำบลวังชมภู จำนวน 2 ครั้ง</t>
  </si>
  <si>
    <t>ดำเนินการสำรวจ เก็บรวบรวมข้อมูลต้นไม้ในพื้นที่ จำนวน 1 ครั้ง</t>
  </si>
  <si>
    <t>สนับสนุนการดำเนินงานของเครือข่ายหมู่บ้านป้องกันไฟป่า จำนวน 3 กลุ่ม</t>
  </si>
  <si>
    <t>หมู่ 4 หมู่ 12 และหมู่ 13</t>
  </si>
  <si>
    <t xml:space="preserve">1) เผยแพร่แผนการใช้จ่ายงบประมาณประจำปี แผนการจัดซื้อจัดจ้างหรือจัดหาพัสดุ ให้ประชาชนได้ทราบผ่านทางเว็บไซต์และช่องทางต่างๆ
 2) จัดให้ประชาชนเข้ามามีส่วนร่วมในกระบวนการจัดซื้อจัดจ้าง การจัดหาพัสดุ การตรวจรับพัสดุ เช่น สังเกตการณ์ ติดตามผลการดำเนินการในการจัดซื้อจัดจ้าง การจัดหาพัสดุ การตรวจรับพัสดุ เป็นต้น
 3) ประชุมกำกับติดตามการใช้จ่ายงบประมาณประจำปี
 4) รายงานผลการดำเนินการ และเผยแพร่ผลการดำเนินงานให้บุคลากรภายในหน่วยงานและสาธารณชนให้ทราบโดยทั่วกัน ผ่านช่องทางต่างๆ </t>
  </si>
  <si>
    <t>จัดให้มีการนำเทคโนโลยีมาพัฒนาระบบต่างๆ ในการปฏิบัติงานและให้บริการประชาชน เพื่อสร้างเกณฑ์มาตรฐานหรือมีเครื่องมือการปฏิบัติงานที่มีความเป็นธรรม ไม่เลือกปฏิบัติเป็นมาตรฐานเดียวกัน โปร่งใสและมีประสิทธิภาพ ได้แก่ ระบบบัตรคิวในการให้บริการ ระบบการให้บริการออนไลน์ เป็นต้น</t>
  </si>
  <si>
    <t>สนับสนุนการจัดทำแผนพัฒนาหมู่บ้านของหมู่บ้านในพื้นที่องค์การบริหารส่วนตำบลวังชมภู จำนวน 13 หมู่บ้าน</t>
  </si>
  <si>
    <t>มีนาคม 2568</t>
  </si>
  <si>
    <t xml:space="preserve">ศพด.บ้านยาวี-ห้วยโป่ง และ ศพด.โรงเรียนบ้าน กม.2      </t>
  </si>
  <si>
    <t>ดำเนินการเบิกผลักเข้าบัญชีศพด. สังกัด อบต.  วังชมภู</t>
  </si>
  <si>
    <t>อบรมให้ความรู้เกี่ยวกับการความปลอดภัยของเด็กปฐมวัย ให้แก่ครู ผู้ปกครอง และนักเรียน</t>
  </si>
  <si>
    <t>จัดบริการรถรับ-ส่งนักเรียนผู้ด้อยโอกาสที่อยู่ในพื้นที่ห่างไกล</t>
  </si>
  <si>
    <t>จัดกิจกรรมและเปิดพื้นที่สร้างสรรค์ให้เด็กได้กล้าแสดงออกถึงความสามารถในด้านต่างๆ</t>
  </si>
  <si>
    <t>วัดแสนสุข หมู่ 2</t>
  </si>
  <si>
    <t>จัดกิจกรรมกวนข้าวทิพย์</t>
  </si>
  <si>
    <t>วัดสามัคคีพัฒนาราม (ม.9)</t>
  </si>
  <si>
    <t>วัดในพื้นที่ตำบลวังชมภู</t>
  </si>
  <si>
    <t>รร.บ้านยาวี-ห้วยโป่ง  รร.บ้านกม.2         รร.บ้านยางหัวลม     รร.บ้านวังทอง</t>
  </si>
  <si>
    <t>จัดซื้อโคมไฟฟ้าส่องสว่างพลังงานแสงอาทิตย์ พร้อมเสา  จำนวน ๒๐ ชุด</t>
  </si>
  <si>
    <t>จัดซื้อระบบสูบน้ำพลังงานแสงอาทิตย์ พร้อมติดตั้ง สำหรับระบบสูบน้ำจำนวน ๑ ระบบ</t>
  </si>
  <si>
    <t>-ศพด. บ้านยาวี-ห้วยโป่ง</t>
  </si>
  <si>
    <t>จัดกิจกรรมการส่งเสริมการออกกำลังกายฯ ให้แก่ประชาชน</t>
  </si>
  <si>
    <t>พ.ศ. 2568</t>
  </si>
  <si>
    <t>กรกฎาคม 2568</t>
  </si>
  <si>
    <t>มิถุนายน 2568</t>
  </si>
  <si>
    <t>สิงหาคม 2568</t>
  </si>
  <si>
    <t>มกราคม 2568</t>
  </si>
  <si>
    <t>พฤษภาคม 2568</t>
  </si>
  <si>
    <t>กันยายน 2568</t>
  </si>
  <si>
    <t>โครงการรณรงค์ลดการเผาในพื้นที่</t>
  </si>
  <si>
    <t>รณรงค์ให้ความรู้เกษตรกรในการลดการเผาในพื้นที่ จำนวน 40 คน</t>
  </si>
  <si>
    <t>กุมภาพันธ์ 2568</t>
  </si>
  <si>
    <t>หมู่ 7 บ้านยางหัวลม</t>
  </si>
  <si>
    <t>เมษายน 2568</t>
  </si>
  <si>
    <t xml:space="preserve">    ๑. ยุทธศาสตร์การพัฒนาด้านโครงสร้างพื้นฐาน</t>
  </si>
  <si>
    <t>1.1 กลยุทธ์/แนวทางการพัฒนา แนวทางที่ ๒ ก่อสร้าง บำรุงรักษาระบบสาธารณูปโภค</t>
  </si>
  <si>
    <t>(๒) แผนงาน เคหะและชุมชน</t>
  </si>
  <si>
    <t>ขยายเขตไฟฟ้าเพื่อการเกษตร หมู่ 7</t>
  </si>
  <si>
    <t>สายทุ่งนายางหัวลม หมู่ที่ 7</t>
  </si>
  <si>
    <t>แข่งขันกีฬาเด็กปฐมวัยของศูนย์พัฒนาเด็กเล็กสังกัดองค์การบริหารส่วนตำบลวังชมภู</t>
  </si>
  <si>
    <t>โครงการอนุรักษ์และสืบสานงานประเพณีสงกรานต์</t>
  </si>
  <si>
    <t>โครงการสนับสนุนการจัดกิจกรรมงานประเพณีมะขามหวานนครบาลเพชรบูรณ์</t>
  </si>
  <si>
    <t>ซอยคลองหอยกาบ หมู่ที่ 4</t>
  </si>
  <si>
    <t>โคมไฟฟ้าส่องสว่างพลังงานแสงอาทิตย์ พร้อมเสา ซอยคลองหอยกาบ หมู่ที่ 4</t>
  </si>
  <si>
    <t>พลังงานแสงอาทิตย์ ระบบประปาหมู่บ้าน หมู่ที่ 13</t>
  </si>
  <si>
    <t>ระบบประปาหมู่บ้าน หมู่ที่ 13</t>
  </si>
  <si>
    <t>วัสดุก่อสร้าง</t>
  </si>
  <si>
    <t>เพื่อจ่ายเป็นค่าวัสดุก่อสร้าง รายจ่ายเพื่อให้ได้มาซึ่งสิ่งของที่มีลักษณะโดยสภาพไม่คงทนถาวรหรือตามปกติมีอายุการใช้งานไม่ยืนนาน สิ้นเปลือง หมดไป หรือเปลี่ยนสภาพไปในระยะเวลาอันสั้น </t>
  </si>
  <si>
    <t>1. สนับสนุนวัสดุก่อสร้างลานคอนกรีตเสริมเหล็กลานเอนกประสงค์ หมู่ที่ 4 
2. สนับสนุนวัสดุก่อสร้างซ่อมแซมถนนคอนกรีตเสริมเหล็กสายไร่ช่างรินทร์ หมู่ที่ 9 
3. สนับสนุนวัสดุก่อสร้างถนนคอนกรีตเสริมเหล็กสายผาขาว หมู่ที่ 13 </t>
  </si>
  <si>
    <t>ก่อสร้างถนนคอนกรีตเสริมเหล็ก ซอยเหมืองกุด-สระใหญ่ หมู่ที่ 8</t>
  </si>
  <si>
    <t>ก่อสร้างถนนคอนกรีตเสริมเหล็ก ซอยเหมืองกุด-สระใหญ่ หมู่ที่ 8 
ขนาดกว้างไม่น้อยกว่า 4 เมตร ยาวไม่น้อยกว่า 220 เมตร หนาไม่น้อยกว่า 0.15 เมตร หรือมีพื้นที่ใช้สอยไม่น้อยกว่า 880 ตารางเมตร </t>
  </si>
  <si>
    <t>ซอยเหมืองกุด-สระใหญ่ หมู่ที่ 8</t>
  </si>
  <si>
    <t>ก่อสร้างถนนคอนกรีตเสริมเหล็ก สายทุ่งนา-บ้านน้อย หมู่ที่ 6 
ขนาดกว้างไม่น้อยกว่า 4 เมตร ยาวไม่น้อยกว่า 275 เมตร หนาไม่น้อยกว่า 0.15 เมตร หรือมีพื้นที่ใช้สอยไม่น้อยกว่า 1,100 ตารางเมตร </t>
  </si>
  <si>
    <t>โครงการก่อสร้างรางระบายน้ำคอนกรีตเสริมเหล็ก ฝั่งร้านกระท่อมริมทาง(ต่อจากของเดิม) หมู่ที่ 12</t>
  </si>
  <si>
    <t>ฝั่งร้านกระท่อมริมทาง(ต่อจากของเดิม) หมู่ที่ 12</t>
  </si>
  <si>
    <t>โครงการก่อสร้างหลังคาคลุมลานเครื่องออกกำลังกาย หมู่ที่ 13</t>
  </si>
  <si>
    <t>ลานเครื่องออกกำลังกาย หมู่ที่ 13</t>
  </si>
  <si>
    <t>โครงการก่อสร้างถังเก็บน้ำคอนกรีตเสริมเหล็ก กลุ่มเนินยอ หมู่ที่ 12</t>
  </si>
  <si>
    <t>กลุ่มเนินยอ หมู่ที่ 12</t>
  </si>
  <si>
    <t>โครงการก่อสร้างถังเก็บน้ำคอนกรีตเสริมเหล็ก กลุ่มซับกบ หมู่ที่ 11</t>
  </si>
  <si>
    <t>กลุ่มซับกบ หมู่ที่ 11</t>
  </si>
  <si>
    <t>โครงการก่อสร้างหอถังประปาคอนกรีตเสริมเหล็ก หมู่ที่ 2</t>
  </si>
  <si>
    <t>โครงการขุดเจาะบ่อบาดาล กลุ่มโคกรัง หมู่ที่ 1</t>
  </si>
  <si>
    <t>กลุ่มโคกรัง หมู่ที่ 1</t>
  </si>
  <si>
    <t xml:space="preserve">โครงการขุดเจาะบ่อบาดาล กลุ่มโคกรัง หมู่ที่ 1 
มีขนาดเส้นผ่าศูนย์กลางไม่น้อยกว่า 6 นิ้ว ลึกไม่น้อยกว่า 160 เมตร
</t>
  </si>
  <si>
    <t>โครงการขุดเจาะบ่อบาดาล กลุ่มบ้านนายพงศกร หมู่ที่ 5</t>
  </si>
  <si>
    <t>กลุ่มบ้านนายพงศกร หมู่ที่ 5</t>
  </si>
  <si>
    <t>โครงการขุดเจาะบ่อบาดาล กลุ่มศาลเจ้าพ่อเขารัง หมู่ที่ 12</t>
  </si>
  <si>
    <t>กลุ่มศาลเจ้าพ่อเขารัง หมู่ที่ 12</t>
  </si>
  <si>
    <t>โครงการขุดเจาะบ่อบาดาล คุ้มร่องดู่ หมู่ที่ 11</t>
  </si>
  <si>
    <t>คุ้มร่องดู่ หมู่ที่ 11</t>
  </si>
  <si>
    <t>ขุดเจาะบ่อบาดาล คุ้มร่องดู่ หมู่ที่ 11 มีขนาดเส้นผ่าศูนย์กลางไม่น้อยกว่า 6 นิ้ว ลึกไม่น้อยกว่า 160 เมตร</t>
  </si>
  <si>
    <t>โครงการขุดลอกสระหลวงป่าม่วง หมู่ 9</t>
  </si>
  <si>
    <t>สระหลวงป่าม่วง หมู่ 9</t>
  </si>
  <si>
    <t>โครงการปรับปรุงท่อส่งน้ำประปา หมู่ 9</t>
  </si>
  <si>
    <t>โครงการเสริมผิวทางคอนกรีตเสริมเหล็ก ซอยช่างต้อย หมู่ 11</t>
  </si>
  <si>
    <t>ซอยช่างต้อย หมู่ 11</t>
  </si>
  <si>
    <t>โครงการเสริมผิวทางคอนกรีตเสริมเหล็ก ซอยประปา หมู่ 10</t>
  </si>
  <si>
    <t>ซอยประปา หมู่ 10</t>
  </si>
  <si>
    <t>โครงการเสริมผิวทางคอนกรีตเสริมเหล็ก ซอยร่วมใจพัฒนา 3 หมู่ 14</t>
  </si>
  <si>
    <t>ซอยร่วมใจพัฒนา 3 หมู่ 14</t>
  </si>
  <si>
    <t>โครงการเสริมผิวทางคอนกรีตเสริมเหล็ก ซอยร่วมใจพัฒนา 9 หมู่ 2</t>
  </si>
  <si>
    <t>ซอยร่วมใจพัฒนา 9 หมู่ 2</t>
  </si>
  <si>
    <t>ก่อสร้างรางระบายน้ำคอนกรีตเสริมเหล็ก ฝั่งร้านกระท่อมริมทาง(ต่อจากของเดิม) หมู่ที่ 12 ขนาดกว้างไม่น้อยกว่า 0.30 เมตร ยาวไม่น้อยกว่า 112 เมตร</t>
  </si>
  <si>
    <t>ก่อสร้างหลังคาคลุมลานเครื่องออกกำลังกาย หมู่ที่ 13 ขนาดกว้างไม่น้อยกว่า 5 เมตร ยาวไม่น้อยกว่า 20 เมตร หรือมีพื้นที่ใช้สอยไม่น้อยกว่า 100 ตารางเมตร</t>
  </si>
  <si>
    <t>ก่อสร้างถังเก็บน้ำคอนกรีตเสริมเหล็ก กลุ่มเนินยอ หมู่ที่ 12 ขนาดความจุไม่น้อยกว่า 50 ลูกบาศก์เมตร</t>
  </si>
  <si>
    <t>ก่อสร้างถังเก็บน้ำคอนกรีตเสริมเหล็ก กลุ่มซับกบ หมู่ที่ 11  ขนาดความจุไม่น้อยกว่า 50 ลูกบาศก์เมตร</t>
  </si>
  <si>
    <t>ก่อสร้างหอถังประปาคอนกรีตเสริมเหล็ก หมู่ที่ 2 
ขนาดความจุไม่น้อยกว่า 15 ลูกบาศก์เมตร</t>
  </si>
  <si>
    <t xml:space="preserve">โครงการขุดเจาะบ่อบาดาล กลุ่มบ้านนายพงศกร หมู่ที่ 5 มีขนาดเส้นผ่าศูนย์กลางไม่น้อยกว่า 6 นิ้ว ลึกไม่น้อยกว่า 160 เมตร
</t>
  </si>
  <si>
    <t>ขุดเจาะบ่อบาดาล กลุ่มศาลเจ้าพ่อเขารัง หมู่ที่ 12 
มีขนาดเส้นผ่าศูนย์กลางไม่น้อยกว่า 6 นิ้ว ลึกไม่น้อยกว่า 120 เมตร</t>
  </si>
  <si>
    <t>ขุดลอกสระหลวงป่าม่วง หมู่ 9 ขนาดกว้างไม่น้อยกว่า 60 เมตร ยาวไม่น้อยกว่า 100 เมตร ลึกไม่น้อยกว่า 4 เมตร</t>
  </si>
  <si>
    <t>เสริมผิวทางคอนกรีตเสริมเหล็ก ซอยช่างต้อย หมู่ 11 ขนาดกว้างไม่น้อยกว่า 4 เมตร ยาวไม่น้อยกว่า 90 เมตร หนาไม่น้อยกว่า 0.15 เมตร หรือมีพื้นที่ใช้สอยไม่น้อยกว่า 360 เมตร</t>
  </si>
  <si>
    <t>เสริมผิวทางคอนกรีตเสริมเหล็ก ซอยประปา หมู่ 10 ขนาดกว้างไม่น้อยกว่า 4 เมตร ยาวไม่น้อยกว่า 254 เมตร หนาไม่น้อยกว่า 0.15 เมตร หรือมีพื้นที่ใช้สอยไม่น้อยกว่า 1,016 เมตร</t>
  </si>
  <si>
    <t>เสริมผิวทางคอนกรีตเสริมเหล็ก ซอยร่วมใจพัฒนา 3 หมู่ 14 ขนาดกว้างไม่น้อยกว่า 4 เมตร ยาวไม่น้อยกว่า 220 เมตร หนาไม่น้อยกว่า 0.15 เมตร หรือมีพื้นที่ใช้สอยไม่น้อยกว่า 880 เมตร</t>
  </si>
  <si>
    <t>เสริมผิวทางคอนกรีตเสริมเหล็ก ซอยร่วมใจพัฒนา 9 หมู่ 2 ขนาดกว้างไม่น้อยกว่า 4 เมตร ยาวไม่น้อยกว่า 125 เมตร หนาไม่น้อยกว่า 0.15 เมตร หรือมีพื้นที่ใช้สอยไม่น้อยกว่า 500 เมตร</t>
  </si>
  <si>
    <t>ขยายเขตไฟฟ้าเพื่อการเกษตร  ยาวไม่น้อยกว่า ๕๐๐ เมตร</t>
  </si>
  <si>
    <t>หมู่ที่ 2 ซอยร่วมใจพัฒนา 7</t>
  </si>
  <si>
    <t>ปรับปรุงท่อส่งน้ำประปา หมู่ 9 ระยะทางรวมไม่น้อยกว่า 1,799 เมตร</t>
  </si>
  <si>
    <t xml:space="preserve">กลุ่มบ้านสวน และกลุ่มป่าม่วง หมู่ 9 </t>
  </si>
  <si>
    <t>โครงการส่งเสริมคุณธรรมเด็กตำบลวังชมภู</t>
  </si>
  <si>
    <t>อบรมและจัดกิจกรรมส่งเสริมคุณธรรมจริยธรรมให้แก่เด็กในพื้นที่ จำนวน 60 คน</t>
  </si>
  <si>
    <t>รร.บ้านยาวี-ห้วยโป่ง  รร.บ้านกม.2    รร.บ้านยางหัวลม     รร.บ้านวังทอง</t>
  </si>
  <si>
    <t>โครงการสนับสนุนค่าใช้จ่ายการบริหารสถานศึกษา  รายการค่ากิจกรรมพัฒนาผู้เรียน</t>
  </si>
  <si>
    <t>โครงการสนับสนุนค่าใช้จ่ายการบริหารสถานศึกษา  รายการค่าเครื่องแบบนักเรียน</t>
  </si>
  <si>
    <t>โครงการสนับสนุนค่าใช้จ่ายการบริหารสถานศึกษา  รายการค่าอุปกรณ์การเรียน</t>
  </si>
  <si>
    <t>โครงการสนับสนุนค่าใช้จ่ายการบริหารสถานศึกษา  รายการค่าจัดการเรียนการสอน (รายหัว)</t>
  </si>
  <si>
    <t>โครงการสนับสนุนค่าใช้จ่ายการบริหารสถานศึกษา  รายการค่าหนังสือเรียน</t>
  </si>
  <si>
    <t>โครงการเงินอุดหนุนอาหารกลางวัน</t>
  </si>
  <si>
    <t>อุดหนุนโครงการอาหารกลางวัน ให้กับโรงเรียนสังกัด สพฐ. ในเขตพื้นที่รับผิดชอบ</t>
  </si>
  <si>
    <t>โครงการจัดซื้ออาหารเสริม (นม)</t>
  </si>
  <si>
    <t>จัดซื้ออาหารเสริม (นม) ให้กับเด็กปฐมวัยใน ศพด. และเด็กอนุบาล-ป.6 ของโรงเรียนสังกัด สพฐ.ในพื้นที่รับผิดชอบ</t>
  </si>
  <si>
    <t>โครงการเพิ่มศักยภาพครูและบุคลากรของศูนย์พัฒนาเด็กเล็ก สังกัดองค์การบริหารส่วนตำบลวังชมภู</t>
  </si>
  <si>
    <t>องค์การบริหารส่วนตำบลวังชมภู</t>
  </si>
  <si>
    <t>โครงการจ้างเหมาบริการรถรับ-ส่งนักเรียนผู้ด้อยโอกาสในพื้นที่ห่างไกล</t>
  </si>
  <si>
    <t xml:space="preserve">โครงการส่งเสริมงานประเพณีวันเข้าพรรษา </t>
  </si>
  <si>
    <t>จัดกิจกรรมหล่อเทียนพรรษา (โบราณ) และกิจกรรมถวายเทียนพรรษา</t>
  </si>
  <si>
    <t>พฤศจิกายน 2567</t>
  </si>
  <si>
    <t>จัดกิจกรรมอนุรักษ์ประเพณีสงกรานต์</t>
  </si>
  <si>
    <t>จัดกิจกรรมเพื่อการอนุรักษ์และสืบสานประเพณีลอยกระทง</t>
  </si>
  <si>
    <t>สนับสนุนอำเภอเมืองเพชรบูรณ์ดำเนินสนับสนุนการจัดกิจกรรมงานประเพณีมะขามหวานนครบาลเพชรบูรณ์</t>
  </si>
  <si>
    <t>บริเวณศูนย์ราชการจังหวัดเพชรบูรณ์</t>
  </si>
  <si>
    <t>โครงการคนรุ่นใหม่ ห่างไกลยาเสพติด</t>
  </si>
  <si>
    <t>ให้ความรู้แก่เด็กและเยาวชน ให้ตระหนักถึงพิษภัยของยาเสพติด และให้ความสำคัญในการป้องกันและแก้ไขปัญหายาเสพติด จำนวน 50 คน</t>
  </si>
  <si>
    <t>ส่งเสริมการสุขาภิบาลขั้นพื้นฐานในชุมชนที่ดี บรมการจัดการขยะมูลฝอย น้ำเสีย การรักษาความสะอาดและความเป็นระเบียบเรียนร้อยในชุมชน จำนวน 65 คน</t>
  </si>
  <si>
    <t>โครงการรณรงค์ควบคุมโรคหนอนพยาธิ ของสมเด็จพระกนิษฐาธิราชเจ้า กรมสมเด็จพระเทพรัตนราชสุดา เจ้าฟ้ามหาจักรีสิรินธร มหาวชิราลงกรณวรราชภักดี สิริกิจการิณีพีรยพัฒน รัฐสีมาคุณากรปิยชาติ สยามบรมราชกุมารี</t>
  </si>
  <si>
    <t>ขับเคลื่อนการดำเนินงานป้องกันควบคุมกำจัดโรคพยาธิใบไม้ตับและมะเร็งท่อน้ำดี ให้เป็นไปตามเป้าหมายที่กำหนดไว้อย่างต่อเนื่อง จำนวน 650 คน</t>
  </si>
  <si>
    <t>โครงการสร้างเสริมสุขภาพเชิงรุก เพื่อลดภาวะคลอดก่อนกำหนด</t>
  </si>
  <si>
    <t>เสริมสร้างความเข้าใจให้ประชาชนเกิดความตระหนักถึงอันตรายของภาวะคลอดก่อนกำหนดและตัดสินใจไปพบแพทย์โดยเร็ว จำนวน 50 คน</t>
  </si>
  <si>
    <t xml:space="preserve">ผู้นำหมู่บ้าน ,อสม. กลุ่มสตรี ,ประชาชนที่สนใจเข้าร่วมการอบรม จำนวน 65  คน </t>
  </si>
  <si>
    <t xml:space="preserve">จ่ายเบี้ยยังชีพผู้สูงอายุตามหลักประกันรายได้ให้แก่ผู้สูงอายุ ประกอบด้วย  ช่วงอายุ 60-69 ปี จำนวน 1,427 ราย ช่วงอายุ 70-79 ปี จำนวน 697 ราย ช่วงอายุ 80-89 ปี จำนวน 260 รายและช่วงอายุ 90ปี ขึ้นไป จำนวน 48 ราย  </t>
  </si>
  <si>
    <t>จ่ายเป็นเบี้ยยังชีพผู้ป่วยเอดส์ เป็นค่าช่วยเหลือผู้ป่วยเอดส์ จำนวน 21  คน ๆ ละ 500 บาท</t>
  </si>
  <si>
    <t xml:space="preserve">สมาชิกกลุ่มสตรีตำบลวังชมภู  จำนวน  50  คน </t>
  </si>
  <si>
    <t xml:space="preserve">อบรมอาชีพให้สมาชิกสภาเด็กและเยาวชนตำบลวังชมภู  เยาวชนตำบลวังชมภู   50   คน </t>
  </si>
  <si>
    <t>อบรมเด็กและเยาวชนในเขตพื้นที่ขององค์การบริหารส่วนตำบลวังชมภู จำนวน 70 คน</t>
  </si>
  <si>
    <t>สนับสนุนการดำเนินงานของกลุ่มอาชีพในตำบลวังชมภู จำนวน 1 กลุ่ม</t>
  </si>
  <si>
    <t>ศพด.บ้านยาวี-ห้วยโป่ง และ ศพด.โรงเรียนบ้าน กม.2</t>
  </si>
  <si>
    <t>จ่ายเบี้ยยังชีพความพิการให้กับผู้พิการเป็นการสนับสนุนสวัสดิการทางสังคม ประกอบด้วย ช่วงอายุต่ำกว่า 18 ปี จำนวน 34 คน ช่วงอายุ 18 ปีขึ้นไป จำนวน 411 คน</t>
  </si>
  <si>
    <t>อบรมเชิงปฏิบัติการเพื่อพัฒนาศักยภาพในการทำงานของครูและบุคลากรในศูนย์พัฒนาเด็กเล็ก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</si>
</sst>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2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187" fontId="2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87" fontId="2" fillId="0" borderId="1" xfId="1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187" fontId="3" fillId="0" borderId="1" xfId="1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187" fontId="3" fillId="0" borderId="1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2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187" fontId="3" fillId="0" borderId="0" xfId="1" applyNumberFormat="1" applyFont="1" applyBorder="1" applyAlignment="1">
      <alignment horizontal="right" vertical="top"/>
    </xf>
    <xf numFmtId="49" fontId="3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187" fontId="3" fillId="0" borderId="0" xfId="1" applyNumberFormat="1" applyFont="1" applyAlignment="1">
      <alignment horizontal="right" vertical="top"/>
    </xf>
    <xf numFmtId="0" fontId="5" fillId="0" borderId="1" xfId="0" applyFont="1" applyBorder="1" applyAlignment="1">
      <alignment vertical="top" wrapText="1"/>
    </xf>
    <xf numFmtId="49" fontId="3" fillId="0" borderId="0" xfId="0" applyNumberFormat="1" applyFont="1"/>
    <xf numFmtId="49" fontId="3" fillId="0" borderId="1" xfId="0" applyNumberFormat="1" applyFont="1" applyBorder="1" applyAlignment="1">
      <alignment vertical="top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187" fontId="2" fillId="0" borderId="0" xfId="1" applyNumberFormat="1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187" fontId="7" fillId="0" borderId="1" xfId="1" applyNumberFormat="1" applyFont="1" applyBorder="1" applyAlignment="1">
      <alignment horizontal="right" vertical="top"/>
    </xf>
    <xf numFmtId="0" fontId="7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87" fontId="3" fillId="0" borderId="5" xfId="1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center" vertical="top" wrapText="1"/>
    </xf>
    <xf numFmtId="187" fontId="2" fillId="0" borderId="1" xfId="1" applyNumberFormat="1" applyFont="1" applyBorder="1" applyAlignment="1">
      <alignment vertical="top"/>
    </xf>
    <xf numFmtId="187" fontId="3" fillId="0" borderId="1" xfId="1" applyNumberFormat="1" applyFont="1" applyBorder="1"/>
    <xf numFmtId="187" fontId="2" fillId="0" borderId="0" xfId="1" applyNumberFormat="1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187" fontId="8" fillId="0" borderId="0" xfId="1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87" fontId="2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0" borderId="0" xfId="0" applyFont="1" applyAlignment="1">
      <alignment vertical="top"/>
    </xf>
    <xf numFmtId="0" fontId="3" fillId="0" borderId="2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187" fontId="3" fillId="0" borderId="1" xfId="1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</xdr:colOff>
      <xdr:row>5</xdr:row>
      <xdr:rowOff>120650</xdr:rowOff>
    </xdr:from>
    <xdr:to>
      <xdr:col>17</xdr:col>
      <xdr:colOff>273050</xdr:colOff>
      <xdr:row>5</xdr:row>
      <xdr:rowOff>120650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737350" y="1492250"/>
          <a:ext cx="24955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5</xdr:row>
      <xdr:rowOff>182880</xdr:rowOff>
    </xdr:from>
    <xdr:to>
      <xdr:col>17</xdr:col>
      <xdr:colOff>251460</xdr:colOff>
      <xdr:row>5</xdr:row>
      <xdr:rowOff>182880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5935980" y="1554480"/>
          <a:ext cx="33070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</xdr:colOff>
      <xdr:row>6</xdr:row>
      <xdr:rowOff>182880</xdr:rowOff>
    </xdr:from>
    <xdr:to>
      <xdr:col>17</xdr:col>
      <xdr:colOff>251460</xdr:colOff>
      <xdr:row>6</xdr:row>
      <xdr:rowOff>182880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5935980" y="1554480"/>
          <a:ext cx="33070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</xdr:colOff>
      <xdr:row>7</xdr:row>
      <xdr:rowOff>182880</xdr:rowOff>
    </xdr:from>
    <xdr:to>
      <xdr:col>17</xdr:col>
      <xdr:colOff>251460</xdr:colOff>
      <xdr:row>7</xdr:row>
      <xdr:rowOff>182880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5935980" y="1554480"/>
          <a:ext cx="33070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5</xdr:row>
      <xdr:rowOff>175260</xdr:rowOff>
    </xdr:from>
    <xdr:to>
      <xdr:col>10</xdr:col>
      <xdr:colOff>0</xdr:colOff>
      <xdr:row>5</xdr:row>
      <xdr:rowOff>175260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>
        <a:xfrm>
          <a:off x="5882640" y="1546860"/>
          <a:ext cx="838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</xdr:colOff>
      <xdr:row>5</xdr:row>
      <xdr:rowOff>129540</xdr:rowOff>
    </xdr:from>
    <xdr:to>
      <xdr:col>14</xdr:col>
      <xdr:colOff>7620</xdr:colOff>
      <xdr:row>5</xdr:row>
      <xdr:rowOff>129540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CxnSpPr/>
      </xdr:nvCxnSpPr>
      <xdr:spPr>
        <a:xfrm>
          <a:off x="7315200" y="1501140"/>
          <a:ext cx="838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6</xdr:row>
      <xdr:rowOff>190500</xdr:rowOff>
    </xdr:from>
    <xdr:to>
      <xdr:col>17</xdr:col>
      <xdr:colOff>274320</xdr:colOff>
      <xdr:row>6</xdr:row>
      <xdr:rowOff>190500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/>
      </xdr:nvCxnSpPr>
      <xdr:spPr>
        <a:xfrm>
          <a:off x="5897880" y="2247900"/>
          <a:ext cx="33680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15</xdr:row>
      <xdr:rowOff>152400</xdr:rowOff>
    </xdr:from>
    <xdr:to>
      <xdr:col>16</xdr:col>
      <xdr:colOff>0</xdr:colOff>
      <xdr:row>15</xdr:row>
      <xdr:rowOff>152400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CxnSpPr/>
      </xdr:nvCxnSpPr>
      <xdr:spPr>
        <a:xfrm>
          <a:off x="8145780" y="3581400"/>
          <a:ext cx="5638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</xdr:colOff>
      <xdr:row>33</xdr:row>
      <xdr:rowOff>144780</xdr:rowOff>
    </xdr:from>
    <xdr:to>
      <xdr:col>17</xdr:col>
      <xdr:colOff>266700</xdr:colOff>
      <xdr:row>33</xdr:row>
      <xdr:rowOff>144780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CxnSpPr/>
      </xdr:nvCxnSpPr>
      <xdr:spPr>
        <a:xfrm>
          <a:off x="6179820" y="13174980"/>
          <a:ext cx="30784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5</xdr:row>
      <xdr:rowOff>175260</xdr:rowOff>
    </xdr:from>
    <xdr:to>
      <xdr:col>18</xdr:col>
      <xdr:colOff>0</xdr:colOff>
      <xdr:row>5</xdr:row>
      <xdr:rowOff>175260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CxnSpPr/>
      </xdr:nvCxnSpPr>
      <xdr:spPr>
        <a:xfrm>
          <a:off x="5608320" y="1546860"/>
          <a:ext cx="33756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182880</xdr:rowOff>
    </xdr:from>
    <xdr:to>
      <xdr:col>17</xdr:col>
      <xdr:colOff>266700</xdr:colOff>
      <xdr:row>5</xdr:row>
      <xdr:rowOff>182880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/>
      </xdr:nvCxnSpPr>
      <xdr:spPr>
        <a:xfrm>
          <a:off x="5532120" y="2240280"/>
          <a:ext cx="33680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</xdr:colOff>
      <xdr:row>6</xdr:row>
      <xdr:rowOff>175260</xdr:rowOff>
    </xdr:from>
    <xdr:to>
      <xdr:col>18</xdr:col>
      <xdr:colOff>0</xdr:colOff>
      <xdr:row>6</xdr:row>
      <xdr:rowOff>175260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CxnSpPr/>
      </xdr:nvCxnSpPr>
      <xdr:spPr>
        <a:xfrm>
          <a:off x="5547360" y="3604260"/>
          <a:ext cx="33680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</xdr:row>
      <xdr:rowOff>168729</xdr:rowOff>
    </xdr:from>
    <xdr:to>
      <xdr:col>12</xdr:col>
      <xdr:colOff>27214</xdr:colOff>
      <xdr:row>7</xdr:row>
      <xdr:rowOff>174171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CxnSpPr/>
      </xdr:nvCxnSpPr>
      <xdr:spPr>
        <a:xfrm>
          <a:off x="5943600" y="3369129"/>
          <a:ext cx="1442357" cy="544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8</xdr:row>
      <xdr:rowOff>220980</xdr:rowOff>
    </xdr:from>
    <xdr:to>
      <xdr:col>10</xdr:col>
      <xdr:colOff>266700</xdr:colOff>
      <xdr:row>8</xdr:row>
      <xdr:rowOff>220980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CxnSpPr/>
      </xdr:nvCxnSpPr>
      <xdr:spPr>
        <a:xfrm>
          <a:off x="6080760" y="4564380"/>
          <a:ext cx="8458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</xdr:colOff>
      <xdr:row>9</xdr:row>
      <xdr:rowOff>213360</xdr:rowOff>
    </xdr:from>
    <xdr:to>
      <xdr:col>13</xdr:col>
      <xdr:colOff>22860</xdr:colOff>
      <xdr:row>9</xdr:row>
      <xdr:rowOff>213360</xdr:rowOff>
    </xdr:to>
    <xdr:cxnSp macro="">
      <xdr:nvCxnSpPr>
        <xdr:cNvPr id="17" name="ลูกศรเชื่อมต่อแบบตรง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CxnSpPr/>
      </xdr:nvCxnSpPr>
      <xdr:spPr>
        <a:xfrm>
          <a:off x="6949440" y="5928360"/>
          <a:ext cx="5791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</xdr:colOff>
      <xdr:row>109</xdr:row>
      <xdr:rowOff>167640</xdr:rowOff>
    </xdr:from>
    <xdr:to>
      <xdr:col>9</xdr:col>
      <xdr:colOff>7620</xdr:colOff>
      <xdr:row>109</xdr:row>
      <xdr:rowOff>167640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CxnSpPr/>
      </xdr:nvCxnSpPr>
      <xdr:spPr>
        <a:xfrm>
          <a:off x="5905500" y="2910840"/>
          <a:ext cx="838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13</xdr:row>
      <xdr:rowOff>137160</xdr:rowOff>
    </xdr:from>
    <xdr:to>
      <xdr:col>11</xdr:col>
      <xdr:colOff>7620</xdr:colOff>
      <xdr:row>13</xdr:row>
      <xdr:rowOff>137160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CxnSpPr/>
      </xdr:nvCxnSpPr>
      <xdr:spPr>
        <a:xfrm>
          <a:off x="6720840" y="7452360"/>
          <a:ext cx="5867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243840</xdr:colOff>
      <xdr:row>18</xdr:row>
      <xdr:rowOff>144780</xdr:rowOff>
    </xdr:from>
    <xdr:to>
      <xdr:col>11</xdr:col>
      <xdr:colOff>228600</xdr:colOff>
      <xdr:row>18</xdr:row>
      <xdr:rowOff>144780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CxnSpPr/>
      </xdr:nvCxnSpPr>
      <xdr:spPr>
        <a:xfrm>
          <a:off x="6697980" y="10431780"/>
          <a:ext cx="8305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160020</xdr:rowOff>
    </xdr:from>
    <xdr:to>
      <xdr:col>18</xdr:col>
      <xdr:colOff>22860</xdr:colOff>
      <xdr:row>6</xdr:row>
      <xdr:rowOff>160020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CxnSpPr/>
      </xdr:nvCxnSpPr>
      <xdr:spPr>
        <a:xfrm>
          <a:off x="5890260" y="2903220"/>
          <a:ext cx="34061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270933</xdr:colOff>
      <xdr:row>42</xdr:row>
      <xdr:rowOff>237067</xdr:rowOff>
    </xdr:from>
    <xdr:to>
      <xdr:col>18</xdr:col>
      <xdr:colOff>16933</xdr:colOff>
      <xdr:row>42</xdr:row>
      <xdr:rowOff>237067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CxnSpPr/>
      </xdr:nvCxnSpPr>
      <xdr:spPr>
        <a:xfrm>
          <a:off x="6705600" y="18753667"/>
          <a:ext cx="2540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5</xdr:row>
      <xdr:rowOff>190500</xdr:rowOff>
    </xdr:from>
    <xdr:to>
      <xdr:col>17</xdr:col>
      <xdr:colOff>259080</xdr:colOff>
      <xdr:row>5</xdr:row>
      <xdr:rowOff>190500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CxnSpPr/>
      </xdr:nvCxnSpPr>
      <xdr:spPr>
        <a:xfrm>
          <a:off x="5897880" y="1562100"/>
          <a:ext cx="33528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</xdr:colOff>
      <xdr:row>12</xdr:row>
      <xdr:rowOff>205740</xdr:rowOff>
    </xdr:from>
    <xdr:to>
      <xdr:col>17</xdr:col>
      <xdr:colOff>274320</xdr:colOff>
      <xdr:row>12</xdr:row>
      <xdr:rowOff>205740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CxnSpPr/>
      </xdr:nvCxnSpPr>
      <xdr:spPr>
        <a:xfrm>
          <a:off x="5905500" y="4549140"/>
          <a:ext cx="33604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63</xdr:row>
      <xdr:rowOff>144780</xdr:rowOff>
    </xdr:from>
    <xdr:to>
      <xdr:col>11</xdr:col>
      <xdr:colOff>7620</xdr:colOff>
      <xdr:row>63</xdr:row>
      <xdr:rowOff>144780</xdr:rowOff>
    </xdr:to>
    <xdr:cxnSp macro="">
      <xdr:nvCxnSpPr>
        <xdr:cNvPr id="16" name="ลูกศรเชื่อมต่อแบบตรง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CxnSpPr/>
      </xdr:nvCxnSpPr>
      <xdr:spPr>
        <a:xfrm>
          <a:off x="7025640" y="24833580"/>
          <a:ext cx="2819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15240</xdr:colOff>
      <xdr:row>64</xdr:row>
      <xdr:rowOff>152400</xdr:rowOff>
    </xdr:from>
    <xdr:to>
      <xdr:col>15</xdr:col>
      <xdr:colOff>7620</xdr:colOff>
      <xdr:row>64</xdr:row>
      <xdr:rowOff>152400</xdr:rowOff>
    </xdr:to>
    <xdr:cxnSp macro="">
      <xdr:nvCxnSpPr>
        <xdr:cNvPr id="18" name="ลูกศรเชื่อมต่อแบบตรง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CxnSpPr/>
      </xdr:nvCxnSpPr>
      <xdr:spPr>
        <a:xfrm>
          <a:off x="7597140" y="26670000"/>
          <a:ext cx="838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</xdr:colOff>
      <xdr:row>65</xdr:row>
      <xdr:rowOff>175260</xdr:rowOff>
    </xdr:from>
    <xdr:to>
      <xdr:col>14</xdr:col>
      <xdr:colOff>0</xdr:colOff>
      <xdr:row>65</xdr:row>
      <xdr:rowOff>175260</xdr:rowOff>
    </xdr:to>
    <xdr:cxnSp macro="">
      <xdr:nvCxnSpPr>
        <xdr:cNvPr id="20" name="ลูกศรเชื่อมต่อแบบตรง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CxnSpPr/>
      </xdr:nvCxnSpPr>
      <xdr:spPr>
        <a:xfrm>
          <a:off x="7307580" y="26692860"/>
          <a:ext cx="838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76</xdr:row>
      <xdr:rowOff>205740</xdr:rowOff>
    </xdr:from>
    <xdr:to>
      <xdr:col>18</xdr:col>
      <xdr:colOff>0</xdr:colOff>
      <xdr:row>76</xdr:row>
      <xdr:rowOff>205740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CxnSpPr/>
      </xdr:nvCxnSpPr>
      <xdr:spPr>
        <a:xfrm>
          <a:off x="5890260" y="30838140"/>
          <a:ext cx="33832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90</xdr:row>
      <xdr:rowOff>167640</xdr:rowOff>
    </xdr:from>
    <xdr:to>
      <xdr:col>18</xdr:col>
      <xdr:colOff>15240</xdr:colOff>
      <xdr:row>90</xdr:row>
      <xdr:rowOff>167640</xdr:rowOff>
    </xdr:to>
    <xdr:cxnSp macro="">
      <xdr:nvCxnSpPr>
        <xdr:cNvPr id="19" name="ลูกศรเชื่อมต่อแบบตรง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CxnSpPr/>
      </xdr:nvCxnSpPr>
      <xdr:spPr>
        <a:xfrm>
          <a:off x="6736080" y="33543240"/>
          <a:ext cx="25527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</xdr:colOff>
      <xdr:row>114</xdr:row>
      <xdr:rowOff>167640</xdr:rowOff>
    </xdr:from>
    <xdr:to>
      <xdr:col>9</xdr:col>
      <xdr:colOff>7620</xdr:colOff>
      <xdr:row>114</xdr:row>
      <xdr:rowOff>167640</xdr:rowOff>
    </xdr:to>
    <xdr:cxnSp macro="">
      <xdr:nvCxnSpPr>
        <xdr:cNvPr id="26" name="ลูกศรเชื่อมต่อแบบตรง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CxnSpPr/>
      </xdr:nvCxnSpPr>
      <xdr:spPr>
        <a:xfrm>
          <a:off x="5913120" y="45194220"/>
          <a:ext cx="8305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876300</xdr:colOff>
      <xdr:row>115</xdr:row>
      <xdr:rowOff>182880</xdr:rowOff>
    </xdr:from>
    <xdr:to>
      <xdr:col>8</xdr:col>
      <xdr:colOff>274320</xdr:colOff>
      <xdr:row>115</xdr:row>
      <xdr:rowOff>182880</xdr:rowOff>
    </xdr:to>
    <xdr:cxnSp macro="">
      <xdr:nvCxnSpPr>
        <xdr:cNvPr id="28" name="ลูกศรเชื่อมต่อแบบตรง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CxnSpPr/>
      </xdr:nvCxnSpPr>
      <xdr:spPr>
        <a:xfrm>
          <a:off x="5882640" y="46581060"/>
          <a:ext cx="8458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119</xdr:row>
      <xdr:rowOff>152400</xdr:rowOff>
    </xdr:from>
    <xdr:to>
      <xdr:col>9</xdr:col>
      <xdr:colOff>22860</xdr:colOff>
      <xdr:row>119</xdr:row>
      <xdr:rowOff>152400</xdr:rowOff>
    </xdr:to>
    <xdr:cxnSp macro="">
      <xdr:nvCxnSpPr>
        <xdr:cNvPr id="30" name="ลูกศรเชื่อมต่อแบบตรง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CxnSpPr/>
      </xdr:nvCxnSpPr>
      <xdr:spPr>
        <a:xfrm>
          <a:off x="5897880" y="51755040"/>
          <a:ext cx="8610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91</xdr:row>
      <xdr:rowOff>144780</xdr:rowOff>
    </xdr:from>
    <xdr:to>
      <xdr:col>9</xdr:col>
      <xdr:colOff>15240</xdr:colOff>
      <xdr:row>91</xdr:row>
      <xdr:rowOff>144780</xdr:rowOff>
    </xdr:to>
    <xdr:cxnSp macro="">
      <xdr:nvCxnSpPr>
        <xdr:cNvPr id="32" name="ลูกศรเชื่อมต่อแบบตรง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CxnSpPr/>
      </xdr:nvCxnSpPr>
      <xdr:spPr>
        <a:xfrm>
          <a:off x="5897880" y="38724840"/>
          <a:ext cx="8534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</xdr:colOff>
      <xdr:row>95</xdr:row>
      <xdr:rowOff>198120</xdr:rowOff>
    </xdr:from>
    <xdr:to>
      <xdr:col>9</xdr:col>
      <xdr:colOff>15240</xdr:colOff>
      <xdr:row>95</xdr:row>
      <xdr:rowOff>198120</xdr:rowOff>
    </xdr:to>
    <xdr:cxnSp macro="">
      <xdr:nvCxnSpPr>
        <xdr:cNvPr id="34" name="ลูกศรเชื่อมต่อแบบตรง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CxnSpPr/>
      </xdr:nvCxnSpPr>
      <xdr:spPr>
        <a:xfrm>
          <a:off x="5905500" y="40149780"/>
          <a:ext cx="8458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120</xdr:row>
      <xdr:rowOff>121920</xdr:rowOff>
    </xdr:from>
    <xdr:to>
      <xdr:col>8</xdr:col>
      <xdr:colOff>251460</xdr:colOff>
      <xdr:row>120</xdr:row>
      <xdr:rowOff>121920</xdr:rowOff>
    </xdr:to>
    <xdr:cxnSp macro="">
      <xdr:nvCxnSpPr>
        <xdr:cNvPr id="36" name="ลูกศรเชื่อมต่อแบบตรง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CxnSpPr/>
      </xdr:nvCxnSpPr>
      <xdr:spPr>
        <a:xfrm>
          <a:off x="5897880" y="59725560"/>
          <a:ext cx="8077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</xdr:colOff>
      <xdr:row>5</xdr:row>
      <xdr:rowOff>129540</xdr:rowOff>
    </xdr:from>
    <xdr:to>
      <xdr:col>12</xdr:col>
      <xdr:colOff>15240</xdr:colOff>
      <xdr:row>5</xdr:row>
      <xdr:rowOff>129540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CxnSpPr/>
      </xdr:nvCxnSpPr>
      <xdr:spPr>
        <a:xfrm>
          <a:off x="6423660" y="1501140"/>
          <a:ext cx="8458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271780</xdr:colOff>
      <xdr:row>5</xdr:row>
      <xdr:rowOff>189230</xdr:rowOff>
    </xdr:from>
    <xdr:to>
      <xdr:col>17</xdr:col>
      <xdr:colOff>250190</xdr:colOff>
      <xdr:row>5</xdr:row>
      <xdr:rowOff>189230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61E5D918-10B3-4958-B233-2CCA32B2D4D1}"/>
            </a:ext>
          </a:extLst>
        </xdr:cNvPr>
        <xdr:cNvCxnSpPr/>
      </xdr:nvCxnSpPr>
      <xdr:spPr>
        <a:xfrm>
          <a:off x="6725920" y="1560830"/>
          <a:ext cx="251587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</xdr:colOff>
      <xdr:row>7</xdr:row>
      <xdr:rowOff>120650</xdr:rowOff>
    </xdr:from>
    <xdr:to>
      <xdr:col>18</xdr:col>
      <xdr:colOff>6350</xdr:colOff>
      <xdr:row>7</xdr:row>
      <xdr:rowOff>120650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763EB046-26B3-4BDF-87F4-31A99E7817A3}"/>
            </a:ext>
          </a:extLst>
        </xdr:cNvPr>
        <xdr:cNvCxnSpPr/>
      </xdr:nvCxnSpPr>
      <xdr:spPr>
        <a:xfrm>
          <a:off x="6748780" y="3321050"/>
          <a:ext cx="253111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</xdr:colOff>
      <xdr:row>8</xdr:row>
      <xdr:rowOff>146050</xdr:rowOff>
    </xdr:from>
    <xdr:to>
      <xdr:col>18</xdr:col>
      <xdr:colOff>19050</xdr:colOff>
      <xdr:row>8</xdr:row>
      <xdr:rowOff>146050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6367B360-7DDD-4956-A14E-6AB54D25A9F6}"/>
            </a:ext>
          </a:extLst>
        </xdr:cNvPr>
        <xdr:cNvCxnSpPr/>
      </xdr:nvCxnSpPr>
      <xdr:spPr>
        <a:xfrm>
          <a:off x="6748780" y="5175250"/>
          <a:ext cx="254381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9</xdr:row>
      <xdr:rowOff>120650</xdr:rowOff>
    </xdr:from>
    <xdr:to>
      <xdr:col>17</xdr:col>
      <xdr:colOff>273050</xdr:colOff>
      <xdr:row>9</xdr:row>
      <xdr:rowOff>120650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A44F97C9-CF04-4F7C-BC37-692F7DB5BFB9}"/>
            </a:ext>
          </a:extLst>
        </xdr:cNvPr>
        <xdr:cNvCxnSpPr/>
      </xdr:nvCxnSpPr>
      <xdr:spPr>
        <a:xfrm>
          <a:off x="6742430" y="6978650"/>
          <a:ext cx="25222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</xdr:colOff>
      <xdr:row>10</xdr:row>
      <xdr:rowOff>146050</xdr:rowOff>
    </xdr:from>
    <xdr:to>
      <xdr:col>18</xdr:col>
      <xdr:colOff>0</xdr:colOff>
      <xdr:row>10</xdr:row>
      <xdr:rowOff>146050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1970C221-42ED-4017-A125-E87D39CBB75E}"/>
            </a:ext>
          </a:extLst>
        </xdr:cNvPr>
        <xdr:cNvCxnSpPr/>
      </xdr:nvCxnSpPr>
      <xdr:spPr>
        <a:xfrm>
          <a:off x="6748780" y="8832850"/>
          <a:ext cx="25247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11</xdr:row>
      <xdr:rowOff>177800</xdr:rowOff>
    </xdr:from>
    <xdr:to>
      <xdr:col>18</xdr:col>
      <xdr:colOff>0</xdr:colOff>
      <xdr:row>11</xdr:row>
      <xdr:rowOff>177800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542ACE46-C087-42F7-A860-B48149099B21}"/>
            </a:ext>
          </a:extLst>
        </xdr:cNvPr>
        <xdr:cNvCxnSpPr/>
      </xdr:nvCxnSpPr>
      <xdr:spPr>
        <a:xfrm>
          <a:off x="6720840" y="10693400"/>
          <a:ext cx="25527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12</xdr:row>
      <xdr:rowOff>165100</xdr:rowOff>
    </xdr:from>
    <xdr:to>
      <xdr:col>18</xdr:col>
      <xdr:colOff>19050</xdr:colOff>
      <xdr:row>12</xdr:row>
      <xdr:rowOff>165100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906F71D1-CFA8-4484-838F-5B6CEDB78854}"/>
            </a:ext>
          </a:extLst>
        </xdr:cNvPr>
        <xdr:cNvCxnSpPr/>
      </xdr:nvCxnSpPr>
      <xdr:spPr>
        <a:xfrm>
          <a:off x="6742430" y="12509500"/>
          <a:ext cx="25501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13</xdr:row>
      <xdr:rowOff>165100</xdr:rowOff>
    </xdr:from>
    <xdr:to>
      <xdr:col>17</xdr:col>
      <xdr:colOff>260350</xdr:colOff>
      <xdr:row>13</xdr:row>
      <xdr:rowOff>165100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5C76C264-0778-45C7-B4B8-77905F594323}"/>
            </a:ext>
          </a:extLst>
        </xdr:cNvPr>
        <xdr:cNvCxnSpPr/>
      </xdr:nvCxnSpPr>
      <xdr:spPr>
        <a:xfrm>
          <a:off x="6742430" y="14566900"/>
          <a:ext cx="25095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</xdr:colOff>
      <xdr:row>14</xdr:row>
      <xdr:rowOff>158750</xdr:rowOff>
    </xdr:from>
    <xdr:to>
      <xdr:col>17</xdr:col>
      <xdr:colOff>266700</xdr:colOff>
      <xdr:row>14</xdr:row>
      <xdr:rowOff>158750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030AC3A1-A299-4617-8B6A-53CEA358C387}"/>
            </a:ext>
          </a:extLst>
        </xdr:cNvPr>
        <xdr:cNvCxnSpPr/>
      </xdr:nvCxnSpPr>
      <xdr:spPr>
        <a:xfrm>
          <a:off x="6748780" y="16617950"/>
          <a:ext cx="25095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15</xdr:row>
      <xdr:rowOff>152400</xdr:rowOff>
    </xdr:from>
    <xdr:to>
      <xdr:col>17</xdr:col>
      <xdr:colOff>266700</xdr:colOff>
      <xdr:row>15</xdr:row>
      <xdr:rowOff>152400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C8EA84BC-A7E7-42A4-9171-5869D184564B}"/>
            </a:ext>
          </a:extLst>
        </xdr:cNvPr>
        <xdr:cNvCxnSpPr/>
      </xdr:nvCxnSpPr>
      <xdr:spPr>
        <a:xfrm>
          <a:off x="6742430" y="18669000"/>
          <a:ext cx="251587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</xdr:colOff>
      <xdr:row>16</xdr:row>
      <xdr:rowOff>177800</xdr:rowOff>
    </xdr:from>
    <xdr:to>
      <xdr:col>18</xdr:col>
      <xdr:colOff>0</xdr:colOff>
      <xdr:row>16</xdr:row>
      <xdr:rowOff>177800</xdr:rowOff>
    </xdr:to>
    <xdr:cxnSp macro="">
      <xdr:nvCxnSpPr>
        <xdr:cNvPr id="12" name="ลูกศรเชื่อมต่อแบบตรง 11">
          <a:extLst>
            <a:ext uri="{FF2B5EF4-FFF2-40B4-BE49-F238E27FC236}">
              <a16:creationId xmlns:a16="http://schemas.microsoft.com/office/drawing/2014/main" id="{C250C5F3-1B23-43E5-9CCA-91C2DD2F5F7D}"/>
            </a:ext>
          </a:extLst>
        </xdr:cNvPr>
        <xdr:cNvCxnSpPr/>
      </xdr:nvCxnSpPr>
      <xdr:spPr>
        <a:xfrm>
          <a:off x="6748780" y="20523200"/>
          <a:ext cx="25247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</xdr:row>
      <xdr:rowOff>165100</xdr:rowOff>
    </xdr:from>
    <xdr:to>
      <xdr:col>18</xdr:col>
      <xdr:colOff>19050</xdr:colOff>
      <xdr:row>17</xdr:row>
      <xdr:rowOff>165100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EDE6C0AE-9E9C-4A87-BAA4-658DB4B3E932}"/>
            </a:ext>
          </a:extLst>
        </xdr:cNvPr>
        <xdr:cNvCxnSpPr/>
      </xdr:nvCxnSpPr>
      <xdr:spPr>
        <a:xfrm>
          <a:off x="6736080" y="22110700"/>
          <a:ext cx="255651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196850</xdr:rowOff>
    </xdr:from>
    <xdr:to>
      <xdr:col>18</xdr:col>
      <xdr:colOff>25400</xdr:colOff>
      <xdr:row>18</xdr:row>
      <xdr:rowOff>196850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63BB600C-0C26-4328-BA21-2F9C962C4C74}"/>
            </a:ext>
          </a:extLst>
        </xdr:cNvPr>
        <xdr:cNvCxnSpPr/>
      </xdr:nvCxnSpPr>
      <xdr:spPr>
        <a:xfrm>
          <a:off x="6736080" y="23742650"/>
          <a:ext cx="25628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273050</xdr:colOff>
      <xdr:row>19</xdr:row>
      <xdr:rowOff>184150</xdr:rowOff>
    </xdr:from>
    <xdr:to>
      <xdr:col>17</xdr:col>
      <xdr:colOff>273050</xdr:colOff>
      <xdr:row>19</xdr:row>
      <xdr:rowOff>184150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id="{83805C3A-78FB-487F-8E89-F156C275046A}"/>
            </a:ext>
          </a:extLst>
        </xdr:cNvPr>
        <xdr:cNvCxnSpPr/>
      </xdr:nvCxnSpPr>
      <xdr:spPr>
        <a:xfrm>
          <a:off x="6727190" y="25101550"/>
          <a:ext cx="25374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273050</xdr:colOff>
      <xdr:row>20</xdr:row>
      <xdr:rowOff>158750</xdr:rowOff>
    </xdr:from>
    <xdr:to>
      <xdr:col>17</xdr:col>
      <xdr:colOff>254000</xdr:colOff>
      <xdr:row>20</xdr:row>
      <xdr:rowOff>158750</xdr:rowOff>
    </xdr:to>
    <xdr:cxnSp macro="">
      <xdr:nvCxnSpPr>
        <xdr:cNvPr id="16" name="ลูกศรเชื่อมต่อแบบตรง 15">
          <a:extLst>
            <a:ext uri="{FF2B5EF4-FFF2-40B4-BE49-F238E27FC236}">
              <a16:creationId xmlns:a16="http://schemas.microsoft.com/office/drawing/2014/main" id="{5C9B509B-6BC7-49E9-9BE9-C656D8C73C18}"/>
            </a:ext>
          </a:extLst>
        </xdr:cNvPr>
        <xdr:cNvCxnSpPr/>
      </xdr:nvCxnSpPr>
      <xdr:spPr>
        <a:xfrm>
          <a:off x="6727190" y="25990550"/>
          <a:ext cx="251841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21</xdr:row>
      <xdr:rowOff>196850</xdr:rowOff>
    </xdr:from>
    <xdr:to>
      <xdr:col>17</xdr:col>
      <xdr:colOff>273050</xdr:colOff>
      <xdr:row>21</xdr:row>
      <xdr:rowOff>196850</xdr:rowOff>
    </xdr:to>
    <xdr:cxnSp macro="">
      <xdr:nvCxnSpPr>
        <xdr:cNvPr id="17" name="ลูกศรเชื่อมต่อแบบตรง 16">
          <a:extLst>
            <a:ext uri="{FF2B5EF4-FFF2-40B4-BE49-F238E27FC236}">
              <a16:creationId xmlns:a16="http://schemas.microsoft.com/office/drawing/2014/main" id="{421DE1B6-5308-40E9-94E0-D06982331CF7}"/>
            </a:ext>
          </a:extLst>
        </xdr:cNvPr>
        <xdr:cNvCxnSpPr/>
      </xdr:nvCxnSpPr>
      <xdr:spPr>
        <a:xfrm>
          <a:off x="6742430" y="27857450"/>
          <a:ext cx="25222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274320</xdr:colOff>
      <xdr:row>22</xdr:row>
      <xdr:rowOff>205740</xdr:rowOff>
    </xdr:from>
    <xdr:to>
      <xdr:col>17</xdr:col>
      <xdr:colOff>259080</xdr:colOff>
      <xdr:row>22</xdr:row>
      <xdr:rowOff>205740</xdr:rowOff>
    </xdr:to>
    <xdr:cxnSp macro="">
      <xdr:nvCxnSpPr>
        <xdr:cNvPr id="22" name="ลูกศรเชื่อมต่อแบบตรง 21">
          <a:extLst>
            <a:ext uri="{FF2B5EF4-FFF2-40B4-BE49-F238E27FC236}">
              <a16:creationId xmlns:a16="http://schemas.microsoft.com/office/drawing/2014/main" id="{6FBBB3D0-A0FF-4AC2-A366-6443373B964E}"/>
            </a:ext>
          </a:extLst>
        </xdr:cNvPr>
        <xdr:cNvCxnSpPr/>
      </xdr:nvCxnSpPr>
      <xdr:spPr>
        <a:xfrm>
          <a:off x="6728460" y="25580340"/>
          <a:ext cx="25222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23</xdr:row>
      <xdr:rowOff>205740</xdr:rowOff>
    </xdr:from>
    <xdr:to>
      <xdr:col>17</xdr:col>
      <xdr:colOff>251460</xdr:colOff>
      <xdr:row>23</xdr:row>
      <xdr:rowOff>205740</xdr:rowOff>
    </xdr:to>
    <xdr:cxnSp macro="">
      <xdr:nvCxnSpPr>
        <xdr:cNvPr id="24" name="ลูกศรเชื่อมต่อแบบตรง 23">
          <a:extLst>
            <a:ext uri="{FF2B5EF4-FFF2-40B4-BE49-F238E27FC236}">
              <a16:creationId xmlns:a16="http://schemas.microsoft.com/office/drawing/2014/main" id="{2BE61F5C-712A-4927-9A3B-881431AE5AA1}"/>
            </a:ext>
          </a:extLst>
        </xdr:cNvPr>
        <xdr:cNvCxnSpPr/>
      </xdr:nvCxnSpPr>
      <xdr:spPr>
        <a:xfrm>
          <a:off x="6720840" y="27409140"/>
          <a:ext cx="25222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259080</xdr:colOff>
      <xdr:row>24</xdr:row>
      <xdr:rowOff>243840</xdr:rowOff>
    </xdr:from>
    <xdr:to>
      <xdr:col>17</xdr:col>
      <xdr:colOff>243840</xdr:colOff>
      <xdr:row>24</xdr:row>
      <xdr:rowOff>243840</xdr:rowOff>
    </xdr:to>
    <xdr:cxnSp macro="">
      <xdr:nvCxnSpPr>
        <xdr:cNvPr id="25" name="ลูกศรเชื่อมต่อแบบตรง 24">
          <a:extLst>
            <a:ext uri="{FF2B5EF4-FFF2-40B4-BE49-F238E27FC236}">
              <a16:creationId xmlns:a16="http://schemas.microsoft.com/office/drawing/2014/main" id="{521813A8-8E6A-419E-A4F2-3F07C4B2E75A}"/>
            </a:ext>
          </a:extLst>
        </xdr:cNvPr>
        <xdr:cNvCxnSpPr/>
      </xdr:nvCxnSpPr>
      <xdr:spPr>
        <a:xfrm>
          <a:off x="6713220" y="29276040"/>
          <a:ext cx="25222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15240</xdr:colOff>
      <xdr:row>25</xdr:row>
      <xdr:rowOff>198120</xdr:rowOff>
    </xdr:from>
    <xdr:to>
      <xdr:col>18</xdr:col>
      <xdr:colOff>0</xdr:colOff>
      <xdr:row>25</xdr:row>
      <xdr:rowOff>198120</xdr:rowOff>
    </xdr:to>
    <xdr:cxnSp macro="">
      <xdr:nvCxnSpPr>
        <xdr:cNvPr id="26" name="ลูกศรเชื่อมต่อแบบตรง 25">
          <a:extLst>
            <a:ext uri="{FF2B5EF4-FFF2-40B4-BE49-F238E27FC236}">
              <a16:creationId xmlns:a16="http://schemas.microsoft.com/office/drawing/2014/main" id="{683FFAEC-4AF2-4F2B-B822-3904597646C2}"/>
            </a:ext>
          </a:extLst>
        </xdr:cNvPr>
        <xdr:cNvCxnSpPr/>
      </xdr:nvCxnSpPr>
      <xdr:spPr>
        <a:xfrm>
          <a:off x="6751320" y="31059120"/>
          <a:ext cx="25222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</xdr:colOff>
      <xdr:row>6</xdr:row>
      <xdr:rowOff>236220</xdr:rowOff>
    </xdr:from>
    <xdr:to>
      <xdr:col>17</xdr:col>
      <xdr:colOff>267970</xdr:colOff>
      <xdr:row>6</xdr:row>
      <xdr:rowOff>236220</xdr:rowOff>
    </xdr:to>
    <xdr:cxnSp macro="">
      <xdr:nvCxnSpPr>
        <xdr:cNvPr id="27" name="ลูกศรเชื่อมต่อแบบตรง 26">
          <a:extLst>
            <a:ext uri="{FF2B5EF4-FFF2-40B4-BE49-F238E27FC236}">
              <a16:creationId xmlns:a16="http://schemas.microsoft.com/office/drawing/2014/main" id="{0CE77A25-744E-4033-8F93-8E362DBF0EE9}"/>
            </a:ext>
          </a:extLst>
        </xdr:cNvPr>
        <xdr:cNvCxnSpPr/>
      </xdr:nvCxnSpPr>
      <xdr:spPr>
        <a:xfrm>
          <a:off x="6743700" y="4579620"/>
          <a:ext cx="251587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277091</xdr:colOff>
      <xdr:row>5</xdr:row>
      <xdr:rowOff>220980</xdr:rowOff>
    </xdr:from>
    <xdr:to>
      <xdr:col>16</xdr:col>
      <xdr:colOff>0</xdr:colOff>
      <xdr:row>5</xdr:row>
      <xdr:rowOff>220980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8167255" y="1592580"/>
          <a:ext cx="57496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277783</xdr:colOff>
      <xdr:row>6</xdr:row>
      <xdr:rowOff>176646</xdr:rowOff>
    </xdr:from>
    <xdr:to>
      <xdr:col>9</xdr:col>
      <xdr:colOff>252845</xdr:colOff>
      <xdr:row>6</xdr:row>
      <xdr:rowOff>176646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6463838" y="2462646"/>
          <a:ext cx="543098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7</xdr:row>
      <xdr:rowOff>160020</xdr:rowOff>
    </xdr:from>
    <xdr:to>
      <xdr:col>17</xdr:col>
      <xdr:colOff>266700</xdr:colOff>
      <xdr:row>7</xdr:row>
      <xdr:rowOff>160020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5897880" y="3131820"/>
          <a:ext cx="33604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</xdr:colOff>
      <xdr:row>8</xdr:row>
      <xdr:rowOff>160020</xdr:rowOff>
    </xdr:from>
    <xdr:to>
      <xdr:col>18</xdr:col>
      <xdr:colOff>7620</xdr:colOff>
      <xdr:row>8</xdr:row>
      <xdr:rowOff>160020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5913120" y="4274820"/>
          <a:ext cx="33680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</xdr:colOff>
      <xdr:row>13</xdr:row>
      <xdr:rowOff>167640</xdr:rowOff>
    </xdr:from>
    <xdr:to>
      <xdr:col>17</xdr:col>
      <xdr:colOff>259080</xdr:colOff>
      <xdr:row>13</xdr:row>
      <xdr:rowOff>167640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5905500" y="13426440"/>
          <a:ext cx="33451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9</xdr:row>
      <xdr:rowOff>190500</xdr:rowOff>
    </xdr:from>
    <xdr:to>
      <xdr:col>18</xdr:col>
      <xdr:colOff>15240</xdr:colOff>
      <xdr:row>9</xdr:row>
      <xdr:rowOff>190500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5897880" y="6362700"/>
          <a:ext cx="33909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</xdr:colOff>
      <xdr:row>11</xdr:row>
      <xdr:rowOff>182880</xdr:rowOff>
    </xdr:from>
    <xdr:to>
      <xdr:col>18</xdr:col>
      <xdr:colOff>0</xdr:colOff>
      <xdr:row>11</xdr:row>
      <xdr:rowOff>182880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5905500" y="8412480"/>
          <a:ext cx="33680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12</xdr:row>
      <xdr:rowOff>190500</xdr:rowOff>
    </xdr:from>
    <xdr:to>
      <xdr:col>18</xdr:col>
      <xdr:colOff>0</xdr:colOff>
      <xdr:row>12</xdr:row>
      <xdr:rowOff>190500</xdr:rowOff>
    </xdr:to>
    <xdr:cxnSp macro="">
      <xdr:nvCxnSpPr>
        <xdr:cNvPr id="12" name="ลูกศรเชื่อมต่อแบบตรง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5897880" y="10477500"/>
          <a:ext cx="33756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876300</xdr:colOff>
      <xdr:row>14</xdr:row>
      <xdr:rowOff>158750</xdr:rowOff>
    </xdr:from>
    <xdr:to>
      <xdr:col>18</xdr:col>
      <xdr:colOff>25400</xdr:colOff>
      <xdr:row>14</xdr:row>
      <xdr:rowOff>158750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5880100" y="15246350"/>
          <a:ext cx="33845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10</xdr:row>
      <xdr:rowOff>190500</xdr:rowOff>
    </xdr:from>
    <xdr:to>
      <xdr:col>18</xdr:col>
      <xdr:colOff>15240</xdr:colOff>
      <xdr:row>10</xdr:row>
      <xdr:rowOff>190500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5F9DA0D9-A3C5-458D-A16F-34EF934A2747}"/>
            </a:ext>
          </a:extLst>
        </xdr:cNvPr>
        <xdr:cNvCxnSpPr/>
      </xdr:nvCxnSpPr>
      <xdr:spPr>
        <a:xfrm>
          <a:off x="5909656" y="5448300"/>
          <a:ext cx="3415839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13855</xdr:colOff>
      <xdr:row>15</xdr:row>
      <xdr:rowOff>152400</xdr:rowOff>
    </xdr:from>
    <xdr:to>
      <xdr:col>13</xdr:col>
      <xdr:colOff>6927</xdr:colOff>
      <xdr:row>15</xdr:row>
      <xdr:rowOff>156787</xdr:rowOff>
    </xdr:to>
    <xdr:cxnSp macro="">
      <xdr:nvCxnSpPr>
        <xdr:cNvPr id="18" name="ลูกศรเชื่อมต่อแบบตรง 17">
          <a:extLst>
            <a:ext uri="{FF2B5EF4-FFF2-40B4-BE49-F238E27FC236}">
              <a16:creationId xmlns:a16="http://schemas.microsoft.com/office/drawing/2014/main" id="{BCBBB60C-31C5-4630-B42F-60E8871A4A11}"/>
            </a:ext>
          </a:extLst>
        </xdr:cNvPr>
        <xdr:cNvCxnSpPr/>
      </xdr:nvCxnSpPr>
      <xdr:spPr>
        <a:xfrm>
          <a:off x="7335982" y="11353800"/>
          <a:ext cx="561109" cy="438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11723</xdr:colOff>
      <xdr:row>5</xdr:row>
      <xdr:rowOff>164123</xdr:rowOff>
    </xdr:from>
    <xdr:to>
      <xdr:col>18</xdr:col>
      <xdr:colOff>11723</xdr:colOff>
      <xdr:row>5</xdr:row>
      <xdr:rowOff>164123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6131169" y="1535723"/>
          <a:ext cx="3376246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5862</xdr:colOff>
      <xdr:row>6</xdr:row>
      <xdr:rowOff>169985</xdr:rowOff>
    </xdr:from>
    <xdr:to>
      <xdr:col>18</xdr:col>
      <xdr:colOff>11723</xdr:colOff>
      <xdr:row>6</xdr:row>
      <xdr:rowOff>169985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6125308" y="2227385"/>
          <a:ext cx="338210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19343</xdr:colOff>
      <xdr:row>5</xdr:row>
      <xdr:rowOff>162365</xdr:rowOff>
    </xdr:from>
    <xdr:to>
      <xdr:col>12</xdr:col>
      <xdr:colOff>19342</xdr:colOff>
      <xdr:row>5</xdr:row>
      <xdr:rowOff>162365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6390835" y="1533965"/>
          <a:ext cx="84406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160020</xdr:rowOff>
    </xdr:from>
    <xdr:to>
      <xdr:col>17</xdr:col>
      <xdr:colOff>266700</xdr:colOff>
      <xdr:row>6</xdr:row>
      <xdr:rowOff>160020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5532120" y="2674620"/>
          <a:ext cx="33680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269630</xdr:colOff>
      <xdr:row>7</xdr:row>
      <xdr:rowOff>146538</xdr:rowOff>
    </xdr:from>
    <xdr:to>
      <xdr:col>16</xdr:col>
      <xdr:colOff>281353</xdr:colOff>
      <xdr:row>7</xdr:row>
      <xdr:rowOff>146538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7766538" y="4032738"/>
          <a:ext cx="85578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275494</xdr:colOff>
      <xdr:row>9</xdr:row>
      <xdr:rowOff>158261</xdr:rowOff>
    </xdr:from>
    <xdr:to>
      <xdr:col>17</xdr:col>
      <xdr:colOff>5862</xdr:colOff>
      <xdr:row>9</xdr:row>
      <xdr:rowOff>158262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6365632" y="8159261"/>
          <a:ext cx="2262553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11723</xdr:colOff>
      <xdr:row>11</xdr:row>
      <xdr:rowOff>164123</xdr:rowOff>
    </xdr:from>
    <xdr:to>
      <xdr:col>13</xdr:col>
      <xdr:colOff>5861</xdr:colOff>
      <xdr:row>11</xdr:row>
      <xdr:rowOff>164123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>
          <a:off x="6664569" y="6107723"/>
          <a:ext cx="838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11723</xdr:colOff>
      <xdr:row>12</xdr:row>
      <xdr:rowOff>146539</xdr:rowOff>
    </xdr:from>
    <xdr:to>
      <xdr:col>16</xdr:col>
      <xdr:colOff>11723</xdr:colOff>
      <xdr:row>12</xdr:row>
      <xdr:rowOff>146539</xdr:rowOff>
    </xdr:to>
    <xdr:cxnSp macro="">
      <xdr:nvCxnSpPr>
        <xdr:cNvPr id="17" name="ลูกศรเชื่อมต่อแบบตรง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7508631" y="12033739"/>
          <a:ext cx="84406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5861</xdr:colOff>
      <xdr:row>8</xdr:row>
      <xdr:rowOff>187569</xdr:rowOff>
    </xdr:from>
    <xdr:to>
      <xdr:col>18</xdr:col>
      <xdr:colOff>11723</xdr:colOff>
      <xdr:row>8</xdr:row>
      <xdr:rowOff>187570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5C0CC86F-6997-4ABA-8042-096E7D6FFCCB}"/>
            </a:ext>
          </a:extLst>
        </xdr:cNvPr>
        <xdr:cNvCxnSpPr/>
      </xdr:nvCxnSpPr>
      <xdr:spPr>
        <a:xfrm>
          <a:off x="7784123" y="5902569"/>
          <a:ext cx="1131277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17585</xdr:colOff>
      <xdr:row>10</xdr:row>
      <xdr:rowOff>158262</xdr:rowOff>
    </xdr:from>
    <xdr:to>
      <xdr:col>12</xdr:col>
      <xdr:colOff>11723</xdr:colOff>
      <xdr:row>10</xdr:row>
      <xdr:rowOff>158262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6F5E1F65-F4F4-4724-A6B9-DA541E9D4060}"/>
            </a:ext>
          </a:extLst>
        </xdr:cNvPr>
        <xdr:cNvCxnSpPr/>
      </xdr:nvCxnSpPr>
      <xdr:spPr>
        <a:xfrm>
          <a:off x="6389077" y="9073662"/>
          <a:ext cx="838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5</xdr:row>
      <xdr:rowOff>160020</xdr:rowOff>
    </xdr:from>
    <xdr:to>
      <xdr:col>17</xdr:col>
      <xdr:colOff>259080</xdr:colOff>
      <xdr:row>5</xdr:row>
      <xdr:rowOff>160020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608320" y="1531620"/>
          <a:ext cx="33528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190500</xdr:rowOff>
    </xdr:from>
    <xdr:to>
      <xdr:col>18</xdr:col>
      <xdr:colOff>7620</xdr:colOff>
      <xdr:row>6</xdr:row>
      <xdr:rowOff>190500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>
          <a:off x="5600700" y="2247900"/>
          <a:ext cx="33909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114300</xdr:rowOff>
    </xdr:from>
    <xdr:to>
      <xdr:col>12</xdr:col>
      <xdr:colOff>5862</xdr:colOff>
      <xdr:row>5</xdr:row>
      <xdr:rowOff>117231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6529754" y="1485900"/>
          <a:ext cx="849923" cy="293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6</xdr:row>
      <xdr:rowOff>128954</xdr:rowOff>
    </xdr:from>
    <xdr:to>
      <xdr:col>15</xdr:col>
      <xdr:colOff>29308</xdr:colOff>
      <xdr:row>6</xdr:row>
      <xdr:rowOff>133057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 flipV="1">
          <a:off x="7373815" y="2186354"/>
          <a:ext cx="873370" cy="410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261424</xdr:colOff>
      <xdr:row>7</xdr:row>
      <xdr:rowOff>140677</xdr:rowOff>
    </xdr:from>
    <xdr:to>
      <xdr:col>14</xdr:col>
      <xdr:colOff>269631</xdr:colOff>
      <xdr:row>7</xdr:row>
      <xdr:rowOff>148883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7353886" y="3341077"/>
          <a:ext cx="852268" cy="820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8</xdr:row>
      <xdr:rowOff>167640</xdr:rowOff>
    </xdr:from>
    <xdr:to>
      <xdr:col>18</xdr:col>
      <xdr:colOff>15241</xdr:colOff>
      <xdr:row>8</xdr:row>
      <xdr:rowOff>167640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8217878" y="4053840"/>
          <a:ext cx="85930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23446</xdr:colOff>
      <xdr:row>9</xdr:row>
      <xdr:rowOff>175847</xdr:rowOff>
    </xdr:from>
    <xdr:to>
      <xdr:col>18</xdr:col>
      <xdr:colOff>8793</xdr:colOff>
      <xdr:row>9</xdr:row>
      <xdr:rowOff>175847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CxnSpPr/>
      </xdr:nvCxnSpPr>
      <xdr:spPr>
        <a:xfrm>
          <a:off x="8241323" y="4976447"/>
          <a:ext cx="829408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</xdr:colOff>
      <xdr:row>10</xdr:row>
      <xdr:rowOff>146538</xdr:rowOff>
    </xdr:from>
    <xdr:to>
      <xdr:col>12</xdr:col>
      <xdr:colOff>23447</xdr:colOff>
      <xdr:row>10</xdr:row>
      <xdr:rowOff>147124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 flipV="1">
          <a:off x="6537374" y="5861538"/>
          <a:ext cx="859888" cy="58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167640</xdr:rowOff>
    </xdr:from>
    <xdr:to>
      <xdr:col>9</xdr:col>
      <xdr:colOff>274320</xdr:colOff>
      <xdr:row>8</xdr:row>
      <xdr:rowOff>167640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6103620" y="3825240"/>
          <a:ext cx="5562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</xdr:colOff>
      <xdr:row>10</xdr:row>
      <xdr:rowOff>198120</xdr:rowOff>
    </xdr:from>
    <xdr:to>
      <xdr:col>13</xdr:col>
      <xdr:colOff>0</xdr:colOff>
      <xdr:row>10</xdr:row>
      <xdr:rowOff>198120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/>
      </xdr:nvCxnSpPr>
      <xdr:spPr>
        <a:xfrm>
          <a:off x="6957060" y="4770120"/>
          <a:ext cx="5562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</xdr:colOff>
      <xdr:row>11</xdr:row>
      <xdr:rowOff>152400</xdr:rowOff>
    </xdr:from>
    <xdr:to>
      <xdr:col>16</xdr:col>
      <xdr:colOff>7620</xdr:colOff>
      <xdr:row>11</xdr:row>
      <xdr:rowOff>152400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CxnSpPr/>
      </xdr:nvCxnSpPr>
      <xdr:spPr>
        <a:xfrm>
          <a:off x="7802880" y="5638800"/>
          <a:ext cx="5638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12</xdr:row>
      <xdr:rowOff>198120</xdr:rowOff>
    </xdr:from>
    <xdr:to>
      <xdr:col>8</xdr:col>
      <xdr:colOff>0</xdr:colOff>
      <xdr:row>12</xdr:row>
      <xdr:rowOff>198120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CxnSpPr/>
      </xdr:nvCxnSpPr>
      <xdr:spPr>
        <a:xfrm>
          <a:off x="5547360" y="6370320"/>
          <a:ext cx="5562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13</xdr:row>
      <xdr:rowOff>175260</xdr:rowOff>
    </xdr:from>
    <xdr:to>
      <xdr:col>7</xdr:col>
      <xdr:colOff>266700</xdr:colOff>
      <xdr:row>13</xdr:row>
      <xdr:rowOff>175260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CxnSpPr/>
      </xdr:nvCxnSpPr>
      <xdr:spPr>
        <a:xfrm>
          <a:off x="5547360" y="7033260"/>
          <a:ext cx="5410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</xdr:colOff>
      <xdr:row>14</xdr:row>
      <xdr:rowOff>190500</xdr:rowOff>
    </xdr:from>
    <xdr:to>
      <xdr:col>10</xdr:col>
      <xdr:colOff>266700</xdr:colOff>
      <xdr:row>14</xdr:row>
      <xdr:rowOff>190500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CxnSpPr/>
      </xdr:nvCxnSpPr>
      <xdr:spPr>
        <a:xfrm>
          <a:off x="6393180" y="7734300"/>
          <a:ext cx="5410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</xdr:row>
      <xdr:rowOff>114300</xdr:rowOff>
    </xdr:from>
    <xdr:to>
      <xdr:col>15</xdr:col>
      <xdr:colOff>274320</xdr:colOff>
      <xdr:row>5</xdr:row>
      <xdr:rowOff>114300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CxnSpPr/>
      </xdr:nvCxnSpPr>
      <xdr:spPr>
        <a:xfrm>
          <a:off x="8077200" y="1485900"/>
          <a:ext cx="2743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6</xdr:row>
      <xdr:rowOff>137160</xdr:rowOff>
    </xdr:from>
    <xdr:to>
      <xdr:col>15</xdr:col>
      <xdr:colOff>7620</xdr:colOff>
      <xdr:row>6</xdr:row>
      <xdr:rowOff>137160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CxnSpPr/>
      </xdr:nvCxnSpPr>
      <xdr:spPr>
        <a:xfrm>
          <a:off x="7795260" y="2423160"/>
          <a:ext cx="2895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7620</xdr:colOff>
      <xdr:row>7</xdr:row>
      <xdr:rowOff>144780</xdr:rowOff>
    </xdr:from>
    <xdr:to>
      <xdr:col>17</xdr:col>
      <xdr:colOff>7620</xdr:colOff>
      <xdr:row>7</xdr:row>
      <xdr:rowOff>144780</xdr:rowOff>
    </xdr:to>
    <xdr:cxnSp macro="">
      <xdr:nvCxnSpPr>
        <xdr:cNvPr id="12" name="ลูกศรเชื่อมต่อแบบตรง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>
          <a:off x="8366760" y="3573780"/>
          <a:ext cx="2819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</xdr:colOff>
      <xdr:row>9</xdr:row>
      <xdr:rowOff>129540</xdr:rowOff>
    </xdr:from>
    <xdr:to>
      <xdr:col>8</xdr:col>
      <xdr:colOff>266700</xdr:colOff>
      <xdr:row>9</xdr:row>
      <xdr:rowOff>129540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CxnSpPr/>
      </xdr:nvCxnSpPr>
      <xdr:spPr>
        <a:xfrm>
          <a:off x="6111240" y="5158740"/>
          <a:ext cx="2590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25205</xdr:colOff>
      <xdr:row>6</xdr:row>
      <xdr:rowOff>162365</xdr:rowOff>
    </xdr:from>
    <xdr:to>
      <xdr:col>9</xdr:col>
      <xdr:colOff>35169</xdr:colOff>
      <xdr:row>6</xdr:row>
      <xdr:rowOff>164123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5904328" y="2448365"/>
          <a:ext cx="572672" cy="175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11723</xdr:colOff>
      <xdr:row>5</xdr:row>
      <xdr:rowOff>146539</xdr:rowOff>
    </xdr:from>
    <xdr:to>
      <xdr:col>11</xdr:col>
      <xdr:colOff>278423</xdr:colOff>
      <xdr:row>5</xdr:row>
      <xdr:rowOff>146539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DA5FBB0D-8BB9-478F-9F58-4D1DDED545C5}"/>
            </a:ext>
          </a:extLst>
        </xdr:cNvPr>
        <xdr:cNvCxnSpPr/>
      </xdr:nvCxnSpPr>
      <xdr:spPr>
        <a:xfrm>
          <a:off x="6453554" y="1518139"/>
          <a:ext cx="829407" cy="0"/>
        </a:xfrm>
        <a:prstGeom prst="straightConnector1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headEnd type="arrow"/>
          <a:tailEnd type="arrow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view="pageLayout" zoomScale="120" zoomScaleNormal="100" zoomScalePageLayoutView="120" workbookViewId="0">
      <selection activeCell="F6" sqref="F6"/>
    </sheetView>
  </sheetViews>
  <sheetFormatPr defaultColWidth="8.5" defaultRowHeight="18" x14ac:dyDescent="0.35"/>
  <cols>
    <col min="1" max="1" width="4.69921875" style="10" customWidth="1"/>
    <col min="2" max="3" width="17.59765625" style="1" customWidth="1"/>
    <col min="4" max="4" width="11" style="7" customWidth="1"/>
    <col min="5" max="5" width="14.796875" style="1" customWidth="1"/>
    <col min="6" max="6" width="11.59765625" style="1" customWidth="1"/>
    <col min="7" max="18" width="3.69921875" style="1" customWidth="1"/>
    <col min="19" max="19" width="9.5" style="40" customWidth="1"/>
    <col min="20" max="16384" width="8.5" style="1"/>
  </cols>
  <sheetData>
    <row r="1" spans="1:19" s="62" customFormat="1" x14ac:dyDescent="0.25">
      <c r="A1" s="62" t="s">
        <v>206</v>
      </c>
      <c r="D1" s="63"/>
      <c r="E1" s="64"/>
      <c r="F1" s="64"/>
      <c r="G1" s="64"/>
      <c r="H1" s="64"/>
      <c r="I1" s="64"/>
      <c r="J1" s="63"/>
      <c r="K1" s="63"/>
    </row>
    <row r="2" spans="1:19" s="62" customFormat="1" x14ac:dyDescent="0.25">
      <c r="B2" s="62" t="s">
        <v>207</v>
      </c>
      <c r="E2" s="64"/>
      <c r="F2" s="64"/>
      <c r="G2" s="64"/>
      <c r="H2" s="64"/>
      <c r="I2" s="64"/>
    </row>
    <row r="3" spans="1:19" s="62" customFormat="1" x14ac:dyDescent="0.25">
      <c r="B3" s="62" t="s">
        <v>208</v>
      </c>
      <c r="D3" s="63"/>
      <c r="E3" s="64"/>
      <c r="F3" s="64"/>
      <c r="G3" s="64"/>
      <c r="H3" s="64"/>
      <c r="I3" s="64"/>
      <c r="J3" s="63"/>
      <c r="K3" s="63"/>
    </row>
    <row r="4" spans="1:19" s="12" customFormat="1" ht="36" customHeight="1" x14ac:dyDescent="0.2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12" customFormat="1" x14ac:dyDescent="0.25">
      <c r="A5" s="78"/>
      <c r="B5" s="78"/>
      <c r="C5" s="79"/>
      <c r="D5" s="80"/>
      <c r="E5" s="78"/>
      <c r="F5" s="79"/>
      <c r="G5" s="20" t="s">
        <v>7</v>
      </c>
      <c r="H5" s="20" t="s">
        <v>8</v>
      </c>
      <c r="I5" s="20" t="s">
        <v>9</v>
      </c>
      <c r="J5" s="20" t="s">
        <v>11</v>
      </c>
      <c r="K5" s="20" t="s">
        <v>12</v>
      </c>
      <c r="L5" s="20" t="s">
        <v>13</v>
      </c>
      <c r="M5" s="20" t="s">
        <v>14</v>
      </c>
      <c r="N5" s="20" t="s">
        <v>15</v>
      </c>
      <c r="O5" s="20" t="s">
        <v>16</v>
      </c>
      <c r="P5" s="20" t="s">
        <v>17</v>
      </c>
      <c r="Q5" s="20" t="s">
        <v>18</v>
      </c>
      <c r="R5" s="20" t="s">
        <v>19</v>
      </c>
      <c r="S5" s="77"/>
    </row>
    <row r="6" spans="1:19" s="8" customFormat="1" ht="54" x14ac:dyDescent="0.25">
      <c r="A6" s="19">
        <v>1</v>
      </c>
      <c r="B6" s="15" t="s">
        <v>209</v>
      </c>
      <c r="C6" s="15" t="s">
        <v>267</v>
      </c>
      <c r="D6" s="17">
        <v>1213600</v>
      </c>
      <c r="E6" s="15" t="s">
        <v>210</v>
      </c>
      <c r="F6" s="16" t="s">
        <v>106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200</v>
      </c>
    </row>
    <row r="7" spans="1:19" s="23" customFormat="1" x14ac:dyDescent="0.25">
      <c r="A7" s="74" t="s">
        <v>115</v>
      </c>
      <c r="B7" s="75"/>
      <c r="C7" s="76"/>
      <c r="D7" s="22">
        <f>SUM(D6:D6)</f>
        <v>1213600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39"/>
    </row>
  </sheetData>
  <mergeCells count="10">
    <mergeCell ref="A7:C7"/>
    <mergeCell ref="S4:S5"/>
    <mergeCell ref="G4:I4"/>
    <mergeCell ref="J4:R4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1.2598425196850394" bottom="0.74803149606299213" header="0.31496062992125984" footer="0.31496062992125984"/>
  <pageSetup paperSize="9" firstPageNumber="10" orientation="landscape" useFirstPageNumber="1" r:id="rId1"/>
  <headerFooter>
    <oddHeader>&amp;C&amp;"TH SarabunIT๙,ตัวหนา"&amp;16จำนวนโครงการพัฒนาท้องถิ่น กิจกรรมและงบประมาณ
แผนการดำเนินงาน  ประจำปีงบประมาณ  พ.ศ. ๒๕๖8
องค์การบริหารส่วนตำบลวังชมภู     อำเภอเมืองเพชรบูรณ์  จังหวัดเพชรบูรณ์
&amp;R&amp;"TH SarabunIT๙,ธรรมดา"&amp;16แบบ ผด.02</oddHeader>
    <oddFooter>&amp;C&amp;"TH SarabunIT๙,ธรรมดา"&amp;16หน้าที่ &amp;P&amp;R&amp;"TH SarabunIT๙,ธรรมดา"&amp;16&amp;F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9"/>
  <sheetViews>
    <sheetView view="pageLayout" topLeftCell="A6" zoomScale="120" zoomScaleNormal="100" zoomScalePageLayoutView="120" workbookViewId="0">
      <selection activeCell="C8" sqref="C8"/>
    </sheetView>
  </sheetViews>
  <sheetFormatPr defaultColWidth="8.5" defaultRowHeight="18" x14ac:dyDescent="0.35"/>
  <cols>
    <col min="1" max="1" width="4.69921875" style="4" customWidth="1"/>
    <col min="2" max="2" width="16" style="1" customWidth="1"/>
    <col min="3" max="3" width="18.19921875" style="1" customWidth="1"/>
    <col min="4" max="4" width="12.09765625" style="7" customWidth="1"/>
    <col min="5" max="5" width="12.796875" style="1" customWidth="1"/>
    <col min="6" max="6" width="11.59765625" style="1" customWidth="1"/>
    <col min="7" max="18" width="3.69921875" style="1" customWidth="1"/>
    <col min="19" max="19" width="7.796875" style="1" customWidth="1"/>
    <col min="20" max="16384" width="8.5" style="1"/>
  </cols>
  <sheetData>
    <row r="1" spans="1:19" s="2" customFormat="1" x14ac:dyDescent="0.35">
      <c r="A1" s="5" t="s">
        <v>24</v>
      </c>
      <c r="D1" s="6"/>
    </row>
    <row r="2" spans="1:19" s="2" customFormat="1" x14ac:dyDescent="0.35">
      <c r="A2" s="5" t="s">
        <v>122</v>
      </c>
      <c r="D2" s="6"/>
    </row>
    <row r="3" spans="1:19" s="2" customFormat="1" x14ac:dyDescent="0.35">
      <c r="A3" s="5" t="s">
        <v>25</v>
      </c>
      <c r="D3" s="6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9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9"/>
    </row>
    <row r="6" spans="1:19" s="8" customFormat="1" ht="140.4" x14ac:dyDescent="0.25">
      <c r="A6" s="19">
        <v>1</v>
      </c>
      <c r="B6" s="15" t="s">
        <v>35</v>
      </c>
      <c r="C6" s="46" t="s">
        <v>301</v>
      </c>
      <c r="D6" s="17">
        <v>20500000</v>
      </c>
      <c r="E6" s="15" t="s">
        <v>37</v>
      </c>
      <c r="F6" s="15" t="s">
        <v>36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 t="s">
        <v>40</v>
      </c>
    </row>
    <row r="7" spans="1:19" ht="93.6" x14ac:dyDescent="0.35">
      <c r="A7" s="19">
        <v>2</v>
      </c>
      <c r="B7" s="16" t="s">
        <v>38</v>
      </c>
      <c r="C7" s="46" t="s">
        <v>308</v>
      </c>
      <c r="D7" s="17">
        <v>4692000</v>
      </c>
      <c r="E7" s="15" t="s">
        <v>37</v>
      </c>
      <c r="F7" s="15" t="s">
        <v>36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40</v>
      </c>
    </row>
    <row r="8" spans="1:19" s="8" customFormat="1" ht="72" x14ac:dyDescent="0.25">
      <c r="A8" s="19">
        <v>3</v>
      </c>
      <c r="B8" s="16" t="s">
        <v>39</v>
      </c>
      <c r="C8" s="48" t="s">
        <v>302</v>
      </c>
      <c r="D8" s="17">
        <v>126000</v>
      </c>
      <c r="E8" s="15" t="s">
        <v>37</v>
      </c>
      <c r="F8" s="15" t="s">
        <v>36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 t="s">
        <v>40</v>
      </c>
    </row>
    <row r="9" spans="1:19" s="2" customFormat="1" x14ac:dyDescent="0.35">
      <c r="A9" s="81" t="s">
        <v>115</v>
      </c>
      <c r="B9" s="82"/>
      <c r="C9" s="83"/>
      <c r="D9" s="26">
        <f>SUM(D6:D8)</f>
        <v>25318000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</sheetData>
  <mergeCells count="10">
    <mergeCell ref="A9:C9"/>
    <mergeCell ref="G4:I4"/>
    <mergeCell ref="J4:R4"/>
    <mergeCell ref="S4:S5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31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"/>
  <sheetViews>
    <sheetView view="pageLayout" zoomScale="120" zoomScaleNormal="100" zoomScalePageLayoutView="120" workbookViewId="0">
      <selection activeCell="S6" sqref="S6"/>
    </sheetView>
  </sheetViews>
  <sheetFormatPr defaultColWidth="8.5" defaultRowHeight="18" x14ac:dyDescent="0.35"/>
  <cols>
    <col min="1" max="1" width="4.69921875" style="4" customWidth="1"/>
    <col min="2" max="2" width="15.8984375" style="1" customWidth="1"/>
    <col min="3" max="3" width="18.8984375" style="1" customWidth="1"/>
    <col min="4" max="4" width="11" style="7" customWidth="1"/>
    <col min="5" max="5" width="13.5" style="1" customWidth="1"/>
    <col min="6" max="6" width="11.59765625" style="1" customWidth="1"/>
    <col min="7" max="18" width="3.69921875" style="1" customWidth="1"/>
    <col min="19" max="19" width="8" style="42" customWidth="1"/>
    <col min="20" max="16384" width="8.5" style="1"/>
  </cols>
  <sheetData>
    <row r="1" spans="1:19" s="2" customFormat="1" x14ac:dyDescent="0.35">
      <c r="A1" s="5" t="s">
        <v>24</v>
      </c>
      <c r="D1" s="6"/>
      <c r="S1" s="41"/>
    </row>
    <row r="2" spans="1:19" s="2" customFormat="1" x14ac:dyDescent="0.35">
      <c r="A2" s="5" t="s">
        <v>123</v>
      </c>
      <c r="D2" s="6"/>
      <c r="S2" s="41"/>
    </row>
    <row r="3" spans="1:19" s="2" customFormat="1" x14ac:dyDescent="0.35">
      <c r="A3" s="5" t="s">
        <v>25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8" customFormat="1" ht="72" x14ac:dyDescent="0.25">
      <c r="A6" s="19">
        <v>1</v>
      </c>
      <c r="B6" s="15" t="s">
        <v>26</v>
      </c>
      <c r="C6" s="15" t="s">
        <v>27</v>
      </c>
      <c r="D6" s="17">
        <v>241500</v>
      </c>
      <c r="E6" s="15" t="s">
        <v>28</v>
      </c>
      <c r="F6" s="15" t="s">
        <v>29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198</v>
      </c>
    </row>
    <row r="7" spans="1:19" s="2" customFormat="1" x14ac:dyDescent="0.35">
      <c r="A7" s="81" t="s">
        <v>115</v>
      </c>
      <c r="B7" s="82"/>
      <c r="C7" s="83"/>
      <c r="D7" s="26">
        <f>SUM(D6)</f>
        <v>241500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43"/>
    </row>
  </sheetData>
  <mergeCells count="10">
    <mergeCell ref="A7:C7"/>
    <mergeCell ref="J4:R4"/>
    <mergeCell ref="S4:S5"/>
    <mergeCell ref="A4:A5"/>
    <mergeCell ref="B4:B5"/>
    <mergeCell ref="C4:C5"/>
    <mergeCell ref="D4:D5"/>
    <mergeCell ref="E4:E5"/>
    <mergeCell ref="F4:F5"/>
    <mergeCell ref="G4:I4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32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SarabunIT๙,ธรรมดา"&amp;16&amp;F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35"/>
  <sheetViews>
    <sheetView view="pageLayout" zoomScaleNormal="100" workbookViewId="0">
      <selection activeCell="D34" sqref="D34"/>
    </sheetView>
  </sheetViews>
  <sheetFormatPr defaultColWidth="8.5" defaultRowHeight="18" x14ac:dyDescent="0.35"/>
  <cols>
    <col min="1" max="1" width="4.69921875" style="4" customWidth="1"/>
    <col min="2" max="3" width="17.59765625" style="1" customWidth="1"/>
    <col min="4" max="4" width="11" style="7" customWidth="1"/>
    <col min="5" max="5" width="14.796875" style="1" customWidth="1"/>
    <col min="6" max="6" width="11.59765625" style="1" customWidth="1"/>
    <col min="7" max="18" width="3.69921875" style="1" customWidth="1"/>
    <col min="19" max="19" width="9.5" style="42" customWidth="1"/>
    <col min="20" max="16384" width="8.5" style="1"/>
  </cols>
  <sheetData>
    <row r="1" spans="1:19" s="2" customFormat="1" x14ac:dyDescent="0.35">
      <c r="A1" s="5" t="s">
        <v>59</v>
      </c>
      <c r="D1" s="6"/>
      <c r="S1" s="41"/>
    </row>
    <row r="2" spans="1:19" s="2" customFormat="1" x14ac:dyDescent="0.35">
      <c r="A2" s="5" t="s">
        <v>60</v>
      </c>
      <c r="D2" s="6"/>
      <c r="S2" s="41"/>
    </row>
    <row r="3" spans="1:19" s="2" customFormat="1" x14ac:dyDescent="0.35">
      <c r="A3" s="5" t="s">
        <v>25</v>
      </c>
      <c r="B3" s="2" t="s">
        <v>61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8" customFormat="1" ht="144" x14ac:dyDescent="0.25">
      <c r="A6" s="19">
        <v>1</v>
      </c>
      <c r="B6" s="15" t="s">
        <v>62</v>
      </c>
      <c r="C6" s="15" t="s">
        <v>163</v>
      </c>
      <c r="D6" s="17">
        <v>200000</v>
      </c>
      <c r="E6" s="15" t="s">
        <v>37</v>
      </c>
      <c r="F6" s="15" t="s">
        <v>34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199</v>
      </c>
    </row>
    <row r="7" spans="1:19" ht="108" x14ac:dyDescent="0.35">
      <c r="A7" s="19">
        <v>2</v>
      </c>
      <c r="B7" s="15" t="s">
        <v>65</v>
      </c>
      <c r="C7" s="15" t="s">
        <v>164</v>
      </c>
      <c r="D7" s="17">
        <v>150000</v>
      </c>
      <c r="E7" s="15" t="s">
        <v>37</v>
      </c>
      <c r="F7" s="15" t="s">
        <v>34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9" t="s">
        <v>200</v>
      </c>
    </row>
    <row r="8" spans="1:19" x14ac:dyDescent="0.35">
      <c r="A8" s="10"/>
      <c r="B8" s="9"/>
      <c r="C8" s="9"/>
      <c r="D8" s="44"/>
      <c r="E8" s="9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3"/>
    </row>
    <row r="9" spans="1:19" x14ac:dyDescent="0.35">
      <c r="A9" s="10"/>
      <c r="B9" s="9"/>
      <c r="C9" s="9"/>
      <c r="D9" s="44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3"/>
    </row>
    <row r="10" spans="1:19" x14ac:dyDescent="0.35">
      <c r="A10" s="10"/>
      <c r="B10" s="9"/>
      <c r="C10" s="9"/>
      <c r="D10" s="44"/>
      <c r="E10" s="9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3"/>
    </row>
    <row r="11" spans="1:19" x14ac:dyDescent="0.35">
      <c r="A11" s="10"/>
      <c r="B11" s="9"/>
      <c r="C11" s="9"/>
      <c r="D11" s="44"/>
      <c r="E11" s="9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3"/>
    </row>
    <row r="12" spans="1:19" x14ac:dyDescent="0.35">
      <c r="A12" s="10"/>
      <c r="B12" s="9"/>
      <c r="C12" s="9"/>
      <c r="D12" s="44"/>
      <c r="E12" s="9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13"/>
    </row>
    <row r="13" spans="1:19" x14ac:dyDescent="0.35">
      <c r="A13" s="10"/>
      <c r="B13" s="9"/>
      <c r="C13" s="9"/>
      <c r="D13" s="44"/>
      <c r="E13" s="9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3"/>
    </row>
    <row r="14" spans="1:19" s="3" customFormat="1" ht="36" customHeight="1" x14ac:dyDescent="0.35">
      <c r="A14" s="78" t="s">
        <v>0</v>
      </c>
      <c r="B14" s="78" t="s">
        <v>1</v>
      </c>
      <c r="C14" s="79" t="s">
        <v>2</v>
      </c>
      <c r="D14" s="80" t="s">
        <v>3</v>
      </c>
      <c r="E14" s="78" t="s">
        <v>4</v>
      </c>
      <c r="F14" s="79" t="s">
        <v>5</v>
      </c>
      <c r="G14" s="78" t="s">
        <v>6</v>
      </c>
      <c r="H14" s="78"/>
      <c r="I14" s="78"/>
      <c r="J14" s="78" t="s">
        <v>10</v>
      </c>
      <c r="K14" s="78"/>
      <c r="L14" s="78"/>
      <c r="M14" s="78"/>
      <c r="N14" s="78"/>
      <c r="O14" s="78"/>
      <c r="P14" s="78"/>
      <c r="Q14" s="78"/>
      <c r="R14" s="78"/>
      <c r="S14" s="77" t="s">
        <v>20</v>
      </c>
    </row>
    <row r="15" spans="1:19" s="3" customFormat="1" x14ac:dyDescent="0.35">
      <c r="A15" s="78"/>
      <c r="B15" s="78"/>
      <c r="C15" s="79"/>
      <c r="D15" s="80"/>
      <c r="E15" s="78"/>
      <c r="F15" s="79"/>
      <c r="G15" s="14" t="s">
        <v>7</v>
      </c>
      <c r="H15" s="14" t="s">
        <v>8</v>
      </c>
      <c r="I15" s="14" t="s">
        <v>9</v>
      </c>
      <c r="J15" s="14" t="s">
        <v>11</v>
      </c>
      <c r="K15" s="14" t="s">
        <v>12</v>
      </c>
      <c r="L15" s="14" t="s">
        <v>13</v>
      </c>
      <c r="M15" s="14" t="s">
        <v>14</v>
      </c>
      <c r="N15" s="14" t="s">
        <v>15</v>
      </c>
      <c r="O15" s="14" t="s">
        <v>16</v>
      </c>
      <c r="P15" s="14" t="s">
        <v>17</v>
      </c>
      <c r="Q15" s="14" t="s">
        <v>18</v>
      </c>
      <c r="R15" s="14" t="s">
        <v>19</v>
      </c>
      <c r="S15" s="77"/>
    </row>
    <row r="16" spans="1:19" s="8" customFormat="1" ht="180" x14ac:dyDescent="0.25">
      <c r="A16" s="19">
        <v>3</v>
      </c>
      <c r="B16" s="15" t="s">
        <v>66</v>
      </c>
      <c r="C16" s="15" t="s">
        <v>165</v>
      </c>
      <c r="D16" s="17">
        <v>25000</v>
      </c>
      <c r="E16" s="15" t="s">
        <v>37</v>
      </c>
      <c r="F16" s="15" t="s">
        <v>34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29" t="s">
        <v>195</v>
      </c>
    </row>
    <row r="17" spans="1:19" s="2" customFormat="1" x14ac:dyDescent="0.35">
      <c r="A17" s="81" t="s">
        <v>115</v>
      </c>
      <c r="B17" s="82"/>
      <c r="C17" s="83"/>
      <c r="D17" s="26">
        <f>SUM(D6:D16)</f>
        <v>375000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43"/>
    </row>
    <row r="18" spans="1:19" x14ac:dyDescent="0.35">
      <c r="D18" s="27"/>
    </row>
    <row r="19" spans="1:19" x14ac:dyDescent="0.35">
      <c r="D19" s="27"/>
    </row>
    <row r="20" spans="1:19" x14ac:dyDescent="0.35">
      <c r="A20" s="28"/>
      <c r="B20" s="28"/>
      <c r="D20" s="27"/>
    </row>
    <row r="21" spans="1:19" x14ac:dyDescent="0.35">
      <c r="A21" s="28"/>
      <c r="B21" s="28"/>
      <c r="D21" s="27"/>
    </row>
    <row r="22" spans="1:19" x14ac:dyDescent="0.35">
      <c r="A22" s="28"/>
      <c r="B22" s="28"/>
      <c r="D22" s="27"/>
    </row>
    <row r="23" spans="1:19" x14ac:dyDescent="0.35">
      <c r="A23" s="28"/>
      <c r="B23" s="28"/>
      <c r="D23" s="27"/>
    </row>
    <row r="24" spans="1:19" x14ac:dyDescent="0.35">
      <c r="A24" s="28"/>
      <c r="B24" s="28"/>
      <c r="D24" s="27"/>
    </row>
    <row r="25" spans="1:19" x14ac:dyDescent="0.35">
      <c r="A25" s="28"/>
      <c r="B25" s="28"/>
      <c r="D25" s="27"/>
    </row>
    <row r="26" spans="1:19" x14ac:dyDescent="0.35">
      <c r="A26" s="28"/>
      <c r="B26" s="28"/>
      <c r="D26" s="27"/>
    </row>
    <row r="27" spans="1:19" x14ac:dyDescent="0.35">
      <c r="A27" s="28"/>
      <c r="B27" s="28"/>
      <c r="D27" s="27"/>
    </row>
    <row r="28" spans="1:19" x14ac:dyDescent="0.35">
      <c r="A28" s="28"/>
      <c r="B28" s="28"/>
      <c r="D28" s="27"/>
    </row>
    <row r="29" spans="1:19" x14ac:dyDescent="0.35">
      <c r="A29" s="28"/>
      <c r="B29" s="28"/>
      <c r="D29" s="27"/>
    </row>
    <row r="30" spans="1:19" s="2" customFormat="1" x14ac:dyDescent="0.35">
      <c r="A30" s="5" t="s">
        <v>124</v>
      </c>
      <c r="D30" s="6"/>
      <c r="S30" s="41"/>
    </row>
    <row r="31" spans="1:19" s="2" customFormat="1" x14ac:dyDescent="0.35">
      <c r="A31" s="5" t="s">
        <v>63</v>
      </c>
      <c r="D31" s="6"/>
      <c r="S31" s="41"/>
    </row>
    <row r="32" spans="1:19" s="3" customFormat="1" ht="36" customHeight="1" x14ac:dyDescent="0.35">
      <c r="A32" s="78" t="s">
        <v>0</v>
      </c>
      <c r="B32" s="78" t="s">
        <v>1</v>
      </c>
      <c r="C32" s="79" t="s">
        <v>2</v>
      </c>
      <c r="D32" s="80" t="s">
        <v>3</v>
      </c>
      <c r="E32" s="78" t="s">
        <v>4</v>
      </c>
      <c r="F32" s="79" t="s">
        <v>5</v>
      </c>
      <c r="G32" s="78" t="s">
        <v>10</v>
      </c>
      <c r="H32" s="78"/>
      <c r="I32" s="78"/>
      <c r="J32" s="78" t="s">
        <v>194</v>
      </c>
      <c r="K32" s="78"/>
      <c r="L32" s="78"/>
      <c r="M32" s="78"/>
      <c r="N32" s="78"/>
      <c r="O32" s="78"/>
      <c r="P32" s="78"/>
      <c r="Q32" s="78"/>
      <c r="R32" s="78"/>
      <c r="S32" s="77" t="s">
        <v>20</v>
      </c>
    </row>
    <row r="33" spans="1:19" s="3" customFormat="1" x14ac:dyDescent="0.35">
      <c r="A33" s="78"/>
      <c r="B33" s="78"/>
      <c r="C33" s="79"/>
      <c r="D33" s="80"/>
      <c r="E33" s="78"/>
      <c r="F33" s="79"/>
      <c r="G33" s="14" t="s">
        <v>7</v>
      </c>
      <c r="H33" s="14" t="s">
        <v>8</v>
      </c>
      <c r="I33" s="14" t="s">
        <v>9</v>
      </c>
      <c r="J33" s="14" t="s">
        <v>11</v>
      </c>
      <c r="K33" s="14" t="s">
        <v>12</v>
      </c>
      <c r="L33" s="14" t="s">
        <v>13</v>
      </c>
      <c r="M33" s="14" t="s">
        <v>14</v>
      </c>
      <c r="N33" s="14" t="s">
        <v>15</v>
      </c>
      <c r="O33" s="14" t="s">
        <v>16</v>
      </c>
      <c r="P33" s="14" t="s">
        <v>17</v>
      </c>
      <c r="Q33" s="14" t="s">
        <v>18</v>
      </c>
      <c r="R33" s="14" t="s">
        <v>19</v>
      </c>
      <c r="S33" s="77"/>
    </row>
    <row r="34" spans="1:19" s="8" customFormat="1" ht="162" x14ac:dyDescent="0.25">
      <c r="A34" s="19">
        <v>1</v>
      </c>
      <c r="B34" s="15" t="s">
        <v>64</v>
      </c>
      <c r="C34" s="15" t="s">
        <v>166</v>
      </c>
      <c r="D34" s="17">
        <v>80000</v>
      </c>
      <c r="E34" s="15" t="s">
        <v>28</v>
      </c>
      <c r="F34" s="15" t="s">
        <v>34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29" t="s">
        <v>200</v>
      </c>
    </row>
    <row r="35" spans="1:19" s="2" customFormat="1" x14ac:dyDescent="0.35">
      <c r="A35" s="81" t="s">
        <v>115</v>
      </c>
      <c r="B35" s="82"/>
      <c r="C35" s="83"/>
      <c r="D35" s="26">
        <f>SUM(D34)</f>
        <v>80000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43"/>
    </row>
  </sheetData>
  <mergeCells count="29">
    <mergeCell ref="A35:C35"/>
    <mergeCell ref="F14:F15"/>
    <mergeCell ref="G14:I14"/>
    <mergeCell ref="J14:R14"/>
    <mergeCell ref="A14:A15"/>
    <mergeCell ref="B14:B15"/>
    <mergeCell ref="C14:C15"/>
    <mergeCell ref="D14:D15"/>
    <mergeCell ref="E14:E15"/>
    <mergeCell ref="S32:S33"/>
    <mergeCell ref="A32:A33"/>
    <mergeCell ref="B32:B33"/>
    <mergeCell ref="C32:C33"/>
    <mergeCell ref="D32:D33"/>
    <mergeCell ref="E32:E33"/>
    <mergeCell ref="F32:F33"/>
    <mergeCell ref="G32:I32"/>
    <mergeCell ref="J32:R32"/>
    <mergeCell ref="S14:S15"/>
    <mergeCell ref="A17:C17"/>
    <mergeCell ref="S4:S5"/>
    <mergeCell ref="A4:A5"/>
    <mergeCell ref="B4:B5"/>
    <mergeCell ref="C4:C5"/>
    <mergeCell ref="D4:D5"/>
    <mergeCell ref="E4:E5"/>
    <mergeCell ref="F4:F5"/>
    <mergeCell ref="G4:I4"/>
    <mergeCell ref="J4:R4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33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SarabunIT๙,ธรรมดา"&amp;16ผด.02.xlsx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5"/>
  <sheetViews>
    <sheetView view="pageLayout" zoomScale="120" zoomScaleNormal="100" zoomScalePageLayoutView="120" workbookViewId="0">
      <selection activeCell="D6" sqref="D6"/>
    </sheetView>
  </sheetViews>
  <sheetFormatPr defaultColWidth="8.5" defaultRowHeight="18" x14ac:dyDescent="0.35"/>
  <cols>
    <col min="1" max="1" width="4.69921875" style="4" customWidth="1"/>
    <col min="2" max="2" width="16.19921875" style="1" customWidth="1"/>
    <col min="3" max="3" width="16.8984375" style="1" customWidth="1"/>
    <col min="4" max="4" width="11" style="7" customWidth="1"/>
    <col min="5" max="5" width="13.09765625" style="1" customWidth="1"/>
    <col min="6" max="6" width="11.59765625" style="1" customWidth="1"/>
    <col min="7" max="18" width="3.69921875" style="1" customWidth="1"/>
    <col min="19" max="19" width="8.19921875" style="42" customWidth="1"/>
    <col min="20" max="16384" width="8.5" style="1"/>
  </cols>
  <sheetData>
    <row r="1" spans="1:19" s="2" customFormat="1" x14ac:dyDescent="0.35">
      <c r="A1" s="5" t="s">
        <v>84</v>
      </c>
      <c r="D1" s="6"/>
      <c r="S1" s="41"/>
    </row>
    <row r="2" spans="1:19" s="2" customFormat="1" x14ac:dyDescent="0.35">
      <c r="A2" s="5" t="s">
        <v>85</v>
      </c>
      <c r="D2" s="6"/>
      <c r="S2" s="41"/>
    </row>
    <row r="3" spans="1:19" s="2" customFormat="1" x14ac:dyDescent="0.35">
      <c r="A3" s="5" t="s">
        <v>86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8" customFormat="1" ht="108" x14ac:dyDescent="0.25">
      <c r="A6" s="19">
        <v>1</v>
      </c>
      <c r="B6" s="15" t="s">
        <v>87</v>
      </c>
      <c r="C6" s="15" t="s">
        <v>170</v>
      </c>
      <c r="D6" s="17">
        <v>30000</v>
      </c>
      <c r="E6" s="15" t="s">
        <v>137</v>
      </c>
      <c r="F6" s="15" t="s">
        <v>75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200</v>
      </c>
    </row>
    <row r="7" spans="1:19" s="23" customFormat="1" x14ac:dyDescent="0.25">
      <c r="A7" s="74" t="s">
        <v>115</v>
      </c>
      <c r="B7" s="75"/>
      <c r="C7" s="76"/>
      <c r="D7" s="22">
        <f>SUM(D6)</f>
        <v>30000</v>
      </c>
      <c r="E7" s="21"/>
      <c r="F7" s="24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30"/>
    </row>
    <row r="17" spans="19:19" s="1" customFormat="1" x14ac:dyDescent="0.35">
      <c r="S17" s="42"/>
    </row>
    <row r="18" spans="19:19" s="1" customFormat="1" x14ac:dyDescent="0.35">
      <c r="S18" s="42"/>
    </row>
    <row r="19" spans="19:19" s="1" customFormat="1" x14ac:dyDescent="0.35">
      <c r="S19" s="42"/>
    </row>
    <row r="20" spans="19:19" s="1" customFormat="1" x14ac:dyDescent="0.35">
      <c r="S20" s="42"/>
    </row>
    <row r="21" spans="19:19" s="1" customFormat="1" x14ac:dyDescent="0.35">
      <c r="S21" s="42"/>
    </row>
    <row r="22" spans="19:19" s="1" customFormat="1" x14ac:dyDescent="0.35">
      <c r="S22" s="42"/>
    </row>
    <row r="23" spans="19:19" s="1" customFormat="1" x14ac:dyDescent="0.35">
      <c r="S23" s="42"/>
    </row>
    <row r="24" spans="19:19" s="1" customFormat="1" x14ac:dyDescent="0.35">
      <c r="S24" s="42"/>
    </row>
    <row r="25" spans="19:19" s="1" customFormat="1" x14ac:dyDescent="0.35">
      <c r="S25" s="42"/>
    </row>
  </sheetData>
  <mergeCells count="10">
    <mergeCell ref="A7:C7"/>
    <mergeCell ref="G4:I4"/>
    <mergeCell ref="J4:R4"/>
    <mergeCell ref="S4:S5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36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SarabunIT๙,ธรรมดา"&amp;16ผด.02.xlsx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3"/>
  <sheetViews>
    <sheetView topLeftCell="A7" zoomScale="140" zoomScaleNormal="140" workbookViewId="0">
      <selection activeCell="E9" sqref="E9"/>
    </sheetView>
  </sheetViews>
  <sheetFormatPr defaultColWidth="8.5" defaultRowHeight="18" x14ac:dyDescent="0.35"/>
  <cols>
    <col min="1" max="1" width="4.69921875" style="4" customWidth="1"/>
    <col min="2" max="2" width="16.296875" style="1" customWidth="1"/>
    <col min="3" max="3" width="18.19921875" style="1" customWidth="1"/>
    <col min="4" max="4" width="11" style="7" customWidth="1"/>
    <col min="5" max="5" width="12.5" style="1" customWidth="1"/>
    <col min="6" max="6" width="11.59765625" style="1" customWidth="1"/>
    <col min="7" max="18" width="3.69921875" style="1" customWidth="1"/>
    <col min="19" max="19" width="8.3984375" style="42" customWidth="1"/>
    <col min="20" max="16384" width="8.5" style="1"/>
  </cols>
  <sheetData>
    <row r="1" spans="1:19" s="2" customFormat="1" x14ac:dyDescent="0.35">
      <c r="A1" s="5" t="s">
        <v>84</v>
      </c>
      <c r="D1" s="6"/>
      <c r="S1" s="41"/>
    </row>
    <row r="2" spans="1:19" s="2" customFormat="1" x14ac:dyDescent="0.35">
      <c r="A2" s="5" t="s">
        <v>109</v>
      </c>
      <c r="D2" s="6"/>
      <c r="S2" s="41"/>
    </row>
    <row r="3" spans="1:19" s="2" customFormat="1" x14ac:dyDescent="0.35">
      <c r="A3" s="5" t="s">
        <v>110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8" customFormat="1" ht="72" x14ac:dyDescent="0.25">
      <c r="A6" s="19">
        <v>1</v>
      </c>
      <c r="B6" s="15" t="s">
        <v>111</v>
      </c>
      <c r="C6" s="15" t="s">
        <v>171</v>
      </c>
      <c r="D6" s="17">
        <v>15000</v>
      </c>
      <c r="E6" s="15" t="s">
        <v>137</v>
      </c>
      <c r="F6" s="15" t="s">
        <v>34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200</v>
      </c>
    </row>
    <row r="7" spans="1:19" s="8" customFormat="1" ht="72" x14ac:dyDescent="0.25">
      <c r="A7" s="19">
        <v>2</v>
      </c>
      <c r="B7" s="15" t="s">
        <v>112</v>
      </c>
      <c r="C7" s="15" t="s">
        <v>172</v>
      </c>
      <c r="D7" s="17">
        <v>5000</v>
      </c>
      <c r="E7" s="15" t="s">
        <v>137</v>
      </c>
      <c r="F7" s="16" t="s">
        <v>34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9" t="s">
        <v>200</v>
      </c>
    </row>
    <row r="8" spans="1:19" s="8" customFormat="1" ht="54" x14ac:dyDescent="0.25">
      <c r="A8" s="19">
        <v>3</v>
      </c>
      <c r="B8" s="15" t="s">
        <v>201</v>
      </c>
      <c r="C8" s="15" t="s">
        <v>202</v>
      </c>
      <c r="D8" s="17">
        <v>5000</v>
      </c>
      <c r="E8" s="15" t="s">
        <v>137</v>
      </c>
      <c r="F8" s="16" t="s">
        <v>34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29" t="s">
        <v>179</v>
      </c>
    </row>
    <row r="9" spans="1:19" s="8" customFormat="1" ht="108" x14ac:dyDescent="0.25">
      <c r="A9" s="19">
        <v>4</v>
      </c>
      <c r="B9" s="15" t="s">
        <v>113</v>
      </c>
      <c r="C9" s="15" t="s">
        <v>173</v>
      </c>
      <c r="D9" s="17">
        <v>5000</v>
      </c>
      <c r="E9" s="15" t="s">
        <v>204</v>
      </c>
      <c r="F9" s="16" t="s">
        <v>34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9" t="s">
        <v>203</v>
      </c>
    </row>
    <row r="10" spans="1:19" s="8" customFormat="1" ht="72" x14ac:dyDescent="0.25">
      <c r="A10" s="19">
        <v>5</v>
      </c>
      <c r="B10" s="15" t="s">
        <v>114</v>
      </c>
      <c r="C10" s="15" t="s">
        <v>174</v>
      </c>
      <c r="D10" s="17">
        <v>60000</v>
      </c>
      <c r="E10" s="15" t="s">
        <v>175</v>
      </c>
      <c r="F10" s="16" t="s">
        <v>34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29" t="s">
        <v>205</v>
      </c>
    </row>
    <row r="11" spans="1:19" s="2" customFormat="1" x14ac:dyDescent="0.35">
      <c r="A11" s="81" t="s">
        <v>115</v>
      </c>
      <c r="B11" s="82"/>
      <c r="C11" s="83"/>
      <c r="D11" s="26">
        <f>SUM(D6:D10)</f>
        <v>90000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43"/>
    </row>
    <row r="15" spans="1:19" x14ac:dyDescent="0.35">
      <c r="A15" s="1"/>
      <c r="D15" s="1"/>
    </row>
    <row r="16" spans="1:19" x14ac:dyDescent="0.35">
      <c r="A16" s="1"/>
      <c r="D16" s="1"/>
    </row>
    <row r="17" spans="1:4" x14ac:dyDescent="0.35">
      <c r="A17" s="1"/>
      <c r="D17" s="1"/>
    </row>
    <row r="18" spans="1:4" x14ac:dyDescent="0.35">
      <c r="A18" s="1"/>
      <c r="D18" s="1"/>
    </row>
    <row r="19" spans="1:4" x14ac:dyDescent="0.35">
      <c r="A19" s="1"/>
      <c r="D19" s="1"/>
    </row>
    <row r="20" spans="1:4" x14ac:dyDescent="0.35">
      <c r="A20" s="1"/>
      <c r="D20" s="1"/>
    </row>
    <row r="21" spans="1:4" x14ac:dyDescent="0.35">
      <c r="A21" s="1"/>
      <c r="D21" s="1"/>
    </row>
    <row r="22" spans="1:4" x14ac:dyDescent="0.35">
      <c r="A22" s="1"/>
      <c r="D22" s="1"/>
    </row>
    <row r="23" spans="1:4" x14ac:dyDescent="0.35">
      <c r="A23" s="1"/>
      <c r="D23" s="1"/>
    </row>
  </sheetData>
  <mergeCells count="10">
    <mergeCell ref="A11:C11"/>
    <mergeCell ref="G4:I4"/>
    <mergeCell ref="J4:R4"/>
    <mergeCell ref="S4:S5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37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SarabunIT๙,ธรรมดา"&amp;16&amp;F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122"/>
  <sheetViews>
    <sheetView view="pageLayout" topLeftCell="A119" zoomScale="90" zoomScaleNormal="100" zoomScalePageLayoutView="90" workbookViewId="0">
      <selection activeCell="A121" sqref="A121:XFD121"/>
    </sheetView>
  </sheetViews>
  <sheetFormatPr defaultColWidth="8.5" defaultRowHeight="18" x14ac:dyDescent="0.25"/>
  <cols>
    <col min="1" max="1" width="4.69921875" style="10" customWidth="1"/>
    <col min="2" max="3" width="17.59765625" style="8" customWidth="1"/>
    <col min="4" max="4" width="11" style="11" customWidth="1"/>
    <col min="5" max="5" width="14.796875" style="8" customWidth="1"/>
    <col min="6" max="6" width="11.59765625" style="8" customWidth="1"/>
    <col min="7" max="18" width="3.69921875" style="8" customWidth="1"/>
    <col min="19" max="19" width="9.5" style="13" customWidth="1"/>
    <col min="20" max="16384" width="8.5" style="8"/>
  </cols>
  <sheetData>
    <row r="1" spans="1:19" s="23" customFormat="1" x14ac:dyDescent="0.25">
      <c r="A1" s="18" t="s">
        <v>30</v>
      </c>
      <c r="D1" s="36"/>
      <c r="S1" s="34"/>
    </row>
    <row r="2" spans="1:19" s="23" customFormat="1" x14ac:dyDescent="0.25">
      <c r="A2" s="18" t="s">
        <v>57</v>
      </c>
      <c r="D2" s="36"/>
      <c r="S2" s="34"/>
    </row>
    <row r="3" spans="1:19" s="23" customFormat="1" x14ac:dyDescent="0.25">
      <c r="A3" s="18" t="s">
        <v>31</v>
      </c>
      <c r="D3" s="36"/>
      <c r="S3" s="34"/>
    </row>
    <row r="4" spans="1:19" s="12" customFormat="1" ht="36" customHeight="1" x14ac:dyDescent="0.2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12" customFormat="1" x14ac:dyDescent="0.25">
      <c r="A5" s="78"/>
      <c r="B5" s="78"/>
      <c r="C5" s="79"/>
      <c r="D5" s="80"/>
      <c r="E5" s="78"/>
      <c r="F5" s="79"/>
      <c r="G5" s="20" t="s">
        <v>7</v>
      </c>
      <c r="H5" s="20" t="s">
        <v>8</v>
      </c>
      <c r="I5" s="20" t="s">
        <v>9</v>
      </c>
      <c r="J5" s="20" t="s">
        <v>11</v>
      </c>
      <c r="K5" s="20" t="s">
        <v>12</v>
      </c>
      <c r="L5" s="20" t="s">
        <v>13</v>
      </c>
      <c r="M5" s="20" t="s">
        <v>14</v>
      </c>
      <c r="N5" s="20" t="s">
        <v>15</v>
      </c>
      <c r="O5" s="20" t="s">
        <v>16</v>
      </c>
      <c r="P5" s="20" t="s">
        <v>17</v>
      </c>
      <c r="Q5" s="20" t="s">
        <v>18</v>
      </c>
      <c r="R5" s="20" t="s">
        <v>19</v>
      </c>
      <c r="S5" s="77"/>
    </row>
    <row r="6" spans="1:19" ht="162" x14ac:dyDescent="0.25">
      <c r="A6" s="19">
        <v>1</v>
      </c>
      <c r="B6" s="15" t="s">
        <v>32</v>
      </c>
      <c r="C6" s="15" t="s">
        <v>131</v>
      </c>
      <c r="D6" s="17">
        <v>5000</v>
      </c>
      <c r="E6" s="15" t="s">
        <v>33</v>
      </c>
      <c r="F6" s="15" t="s">
        <v>34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200</v>
      </c>
    </row>
    <row r="7" spans="1:19" ht="126" x14ac:dyDescent="0.25">
      <c r="A7" s="19">
        <v>2</v>
      </c>
      <c r="B7" s="15" t="s">
        <v>41</v>
      </c>
      <c r="C7" s="15" t="s">
        <v>42</v>
      </c>
      <c r="D7" s="17">
        <v>10000</v>
      </c>
      <c r="E7" s="15" t="s">
        <v>33</v>
      </c>
      <c r="F7" s="15" t="s">
        <v>34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9" t="s">
        <v>200</v>
      </c>
    </row>
    <row r="8" spans="1:19" x14ac:dyDescent="0.25">
      <c r="B8" s="9"/>
      <c r="C8" s="9"/>
      <c r="D8" s="44"/>
      <c r="E8" s="9"/>
      <c r="F8" s="9"/>
    </row>
    <row r="9" spans="1:19" x14ac:dyDescent="0.25">
      <c r="B9" s="9"/>
      <c r="C9" s="9"/>
      <c r="D9" s="44"/>
      <c r="E9" s="9"/>
      <c r="F9" s="9"/>
    </row>
    <row r="10" spans="1:19" x14ac:dyDescent="0.25">
      <c r="B10" s="9"/>
      <c r="C10" s="9"/>
      <c r="D10" s="44"/>
      <c r="E10" s="9"/>
      <c r="F10" s="9"/>
    </row>
    <row r="11" spans="1:19" s="12" customFormat="1" ht="36" customHeight="1" x14ac:dyDescent="0.25">
      <c r="A11" s="78" t="s">
        <v>0</v>
      </c>
      <c r="B11" s="78" t="s">
        <v>1</v>
      </c>
      <c r="C11" s="79" t="s">
        <v>2</v>
      </c>
      <c r="D11" s="80" t="s">
        <v>3</v>
      </c>
      <c r="E11" s="78" t="s">
        <v>4</v>
      </c>
      <c r="F11" s="79" t="s">
        <v>5</v>
      </c>
      <c r="G11" s="78" t="s">
        <v>10</v>
      </c>
      <c r="H11" s="78"/>
      <c r="I11" s="78"/>
      <c r="J11" s="78" t="s">
        <v>194</v>
      </c>
      <c r="K11" s="78"/>
      <c r="L11" s="78"/>
      <c r="M11" s="78"/>
      <c r="N11" s="78"/>
      <c r="O11" s="78"/>
      <c r="P11" s="78"/>
      <c r="Q11" s="78"/>
      <c r="R11" s="78"/>
      <c r="S11" s="77" t="s">
        <v>20</v>
      </c>
    </row>
    <row r="12" spans="1:19" s="12" customFormat="1" x14ac:dyDescent="0.25">
      <c r="A12" s="78"/>
      <c r="B12" s="78"/>
      <c r="C12" s="79"/>
      <c r="D12" s="80"/>
      <c r="E12" s="78"/>
      <c r="F12" s="79"/>
      <c r="G12" s="20" t="s">
        <v>7</v>
      </c>
      <c r="H12" s="20" t="s">
        <v>8</v>
      </c>
      <c r="I12" s="20" t="s">
        <v>9</v>
      </c>
      <c r="J12" s="20" t="s">
        <v>11</v>
      </c>
      <c r="K12" s="20" t="s">
        <v>12</v>
      </c>
      <c r="L12" s="20" t="s">
        <v>13</v>
      </c>
      <c r="M12" s="20" t="s">
        <v>14</v>
      </c>
      <c r="N12" s="20" t="s">
        <v>15</v>
      </c>
      <c r="O12" s="20" t="s">
        <v>16</v>
      </c>
      <c r="P12" s="20" t="s">
        <v>17</v>
      </c>
      <c r="Q12" s="20" t="s">
        <v>18</v>
      </c>
      <c r="R12" s="20" t="s">
        <v>19</v>
      </c>
      <c r="S12" s="77"/>
    </row>
    <row r="13" spans="1:19" ht="126" x14ac:dyDescent="0.25">
      <c r="A13" s="19">
        <v>3</v>
      </c>
      <c r="B13" s="15" t="s">
        <v>50</v>
      </c>
      <c r="C13" s="15" t="s">
        <v>130</v>
      </c>
      <c r="D13" s="17">
        <v>16000</v>
      </c>
      <c r="E13" s="15" t="s">
        <v>129</v>
      </c>
      <c r="F13" s="16" t="s">
        <v>34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29" t="s">
        <v>200</v>
      </c>
    </row>
    <row r="14" spans="1:19" ht="234" x14ac:dyDescent="0.25">
      <c r="A14" s="19">
        <v>4</v>
      </c>
      <c r="B14" s="15" t="s">
        <v>52</v>
      </c>
      <c r="C14" s="15" t="s">
        <v>53</v>
      </c>
      <c r="D14" s="17">
        <v>5000</v>
      </c>
      <c r="E14" s="15" t="s">
        <v>33</v>
      </c>
      <c r="F14" s="15" t="s">
        <v>34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29" t="s">
        <v>200</v>
      </c>
    </row>
    <row r="15" spans="1:19" x14ac:dyDescent="0.25">
      <c r="B15" s="9"/>
      <c r="C15" s="9"/>
      <c r="D15" s="44"/>
      <c r="E15" s="9"/>
      <c r="F15" s="9"/>
    </row>
    <row r="16" spans="1:19" x14ac:dyDescent="0.25">
      <c r="B16" s="9"/>
      <c r="C16" s="9"/>
      <c r="D16" s="44"/>
      <c r="E16" s="9"/>
      <c r="F16" s="9"/>
    </row>
    <row r="17" spans="1:19" s="12" customFormat="1" ht="36" customHeight="1" x14ac:dyDescent="0.25">
      <c r="A17" s="78" t="s">
        <v>0</v>
      </c>
      <c r="B17" s="78" t="s">
        <v>1</v>
      </c>
      <c r="C17" s="79" t="s">
        <v>2</v>
      </c>
      <c r="D17" s="80" t="s">
        <v>3</v>
      </c>
      <c r="E17" s="78" t="s">
        <v>4</v>
      </c>
      <c r="F17" s="79" t="s">
        <v>5</v>
      </c>
      <c r="G17" s="78" t="s">
        <v>10</v>
      </c>
      <c r="H17" s="78"/>
      <c r="I17" s="78"/>
      <c r="J17" s="78" t="s">
        <v>194</v>
      </c>
      <c r="K17" s="78"/>
      <c r="L17" s="78"/>
      <c r="M17" s="78"/>
      <c r="N17" s="78"/>
      <c r="O17" s="78"/>
      <c r="P17" s="78"/>
      <c r="Q17" s="78"/>
      <c r="R17" s="78"/>
      <c r="S17" s="77" t="s">
        <v>20</v>
      </c>
    </row>
    <row r="18" spans="1:19" s="12" customFormat="1" x14ac:dyDescent="0.25">
      <c r="A18" s="78"/>
      <c r="B18" s="78"/>
      <c r="C18" s="79"/>
      <c r="D18" s="80"/>
      <c r="E18" s="78"/>
      <c r="F18" s="79"/>
      <c r="G18" s="20" t="s">
        <v>7</v>
      </c>
      <c r="H18" s="20" t="s">
        <v>8</v>
      </c>
      <c r="I18" s="20" t="s">
        <v>9</v>
      </c>
      <c r="J18" s="20" t="s">
        <v>11</v>
      </c>
      <c r="K18" s="20" t="s">
        <v>12</v>
      </c>
      <c r="L18" s="20" t="s">
        <v>13</v>
      </c>
      <c r="M18" s="20" t="s">
        <v>14</v>
      </c>
      <c r="N18" s="20" t="s">
        <v>15</v>
      </c>
      <c r="O18" s="20" t="s">
        <v>16</v>
      </c>
      <c r="P18" s="20" t="s">
        <v>17</v>
      </c>
      <c r="Q18" s="20" t="s">
        <v>18</v>
      </c>
      <c r="R18" s="20" t="s">
        <v>19</v>
      </c>
      <c r="S18" s="77"/>
    </row>
    <row r="19" spans="1:19" ht="72" x14ac:dyDescent="0.25">
      <c r="A19" s="19">
        <v>5</v>
      </c>
      <c r="B19" s="15" t="s">
        <v>54</v>
      </c>
      <c r="C19" s="15" t="s">
        <v>55</v>
      </c>
      <c r="D19" s="17">
        <v>5000</v>
      </c>
      <c r="E19" s="15" t="s">
        <v>33</v>
      </c>
      <c r="F19" s="15" t="s">
        <v>34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29" t="s">
        <v>197</v>
      </c>
    </row>
    <row r="20" spans="1:19" s="23" customFormat="1" x14ac:dyDescent="0.25">
      <c r="A20" s="74" t="s">
        <v>115</v>
      </c>
      <c r="B20" s="75"/>
      <c r="C20" s="76"/>
      <c r="D20" s="22">
        <f>SUM(D6:D19)</f>
        <v>41000</v>
      </c>
      <c r="E20" s="24"/>
      <c r="F20" s="24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0"/>
    </row>
    <row r="21" spans="1:19" s="23" customFormat="1" x14ac:dyDescent="0.25">
      <c r="A21" s="31"/>
      <c r="B21" s="31"/>
      <c r="C21" s="31"/>
      <c r="D21" s="33"/>
      <c r="E21" s="32"/>
      <c r="F21" s="32"/>
      <c r="S21" s="34"/>
    </row>
    <row r="22" spans="1:19" s="23" customFormat="1" x14ac:dyDescent="0.25">
      <c r="A22" s="31"/>
      <c r="B22" s="31"/>
      <c r="C22" s="31"/>
      <c r="D22" s="33"/>
      <c r="E22" s="32"/>
      <c r="F22" s="32"/>
      <c r="S22" s="34"/>
    </row>
    <row r="23" spans="1:19" s="23" customFormat="1" x14ac:dyDescent="0.25">
      <c r="A23" s="31"/>
      <c r="B23" s="31"/>
      <c r="C23" s="31"/>
      <c r="D23" s="33"/>
      <c r="E23" s="32"/>
      <c r="F23" s="32"/>
      <c r="S23" s="34"/>
    </row>
    <row r="24" spans="1:19" s="23" customFormat="1" x14ac:dyDescent="0.25">
      <c r="A24" s="31"/>
      <c r="B24" s="31"/>
      <c r="C24" s="31"/>
      <c r="D24" s="33"/>
      <c r="E24" s="32"/>
      <c r="F24" s="32"/>
      <c r="S24" s="34"/>
    </row>
    <row r="25" spans="1:19" s="23" customFormat="1" x14ac:dyDescent="0.25">
      <c r="A25" s="31"/>
      <c r="B25" s="31"/>
      <c r="C25" s="31"/>
      <c r="D25" s="33"/>
      <c r="E25" s="32"/>
      <c r="F25" s="32"/>
      <c r="S25" s="34"/>
    </row>
    <row r="26" spans="1:19" s="23" customFormat="1" x14ac:dyDescent="0.25">
      <c r="A26" s="31"/>
      <c r="B26" s="31"/>
      <c r="C26" s="31"/>
      <c r="D26" s="33"/>
      <c r="E26" s="32"/>
      <c r="F26" s="32"/>
      <c r="S26" s="34"/>
    </row>
    <row r="27" spans="1:19" s="23" customFormat="1" x14ac:dyDescent="0.25">
      <c r="A27" s="31"/>
      <c r="B27" s="31"/>
      <c r="C27" s="31"/>
      <c r="D27" s="33"/>
      <c r="E27" s="32"/>
      <c r="F27" s="32"/>
      <c r="S27" s="34"/>
    </row>
    <row r="28" spans="1:19" s="23" customFormat="1" x14ac:dyDescent="0.25">
      <c r="A28" s="31"/>
      <c r="B28" s="31"/>
      <c r="C28" s="31"/>
      <c r="D28" s="33"/>
      <c r="E28" s="32"/>
      <c r="F28" s="32"/>
      <c r="S28" s="34"/>
    </row>
    <row r="29" spans="1:19" s="23" customFormat="1" x14ac:dyDescent="0.25">
      <c r="A29" s="31"/>
      <c r="B29" s="31"/>
      <c r="C29" s="31"/>
      <c r="D29" s="33"/>
      <c r="E29" s="32"/>
      <c r="F29" s="32"/>
      <c r="S29" s="34"/>
    </row>
    <row r="30" spans="1:19" s="23" customFormat="1" x14ac:dyDescent="0.25">
      <c r="A30" s="31"/>
      <c r="B30" s="31"/>
      <c r="C30" s="31"/>
      <c r="D30" s="33"/>
      <c r="E30" s="32"/>
      <c r="F30" s="32"/>
      <c r="S30" s="34"/>
    </row>
    <row r="31" spans="1:19" s="23" customFormat="1" x14ac:dyDescent="0.25">
      <c r="A31" s="31"/>
      <c r="B31" s="31"/>
      <c r="C31" s="31"/>
      <c r="D31" s="33"/>
      <c r="E31" s="32"/>
      <c r="F31" s="32"/>
      <c r="S31" s="34"/>
    </row>
    <row r="32" spans="1:19" s="23" customFormat="1" x14ac:dyDescent="0.25">
      <c r="A32" s="31"/>
      <c r="B32" s="31"/>
      <c r="C32" s="31"/>
      <c r="D32" s="33"/>
      <c r="E32" s="32"/>
      <c r="F32" s="32"/>
      <c r="S32" s="34"/>
    </row>
    <row r="33" spans="1:19" s="23" customFormat="1" x14ac:dyDescent="0.25">
      <c r="A33" s="31"/>
      <c r="B33" s="31"/>
      <c r="C33" s="32"/>
      <c r="D33" s="33"/>
      <c r="E33" s="32"/>
      <c r="F33" s="32"/>
      <c r="S33" s="34"/>
    </row>
    <row r="34" spans="1:19" s="23" customFormat="1" x14ac:dyDescent="0.25">
      <c r="A34" s="31"/>
      <c r="B34" s="31"/>
      <c r="C34" s="32"/>
      <c r="D34" s="33"/>
      <c r="E34" s="32"/>
      <c r="F34" s="32"/>
      <c r="S34" s="34"/>
    </row>
    <row r="35" spans="1:19" s="23" customFormat="1" x14ac:dyDescent="0.25">
      <c r="A35" s="31"/>
      <c r="B35" s="31"/>
      <c r="C35" s="32"/>
      <c r="D35" s="33"/>
      <c r="E35" s="32"/>
      <c r="F35" s="32"/>
      <c r="S35" s="34"/>
    </row>
    <row r="36" spans="1:19" s="23" customFormat="1" x14ac:dyDescent="0.25">
      <c r="A36" s="31"/>
      <c r="B36" s="31"/>
      <c r="C36" s="32"/>
      <c r="D36" s="33"/>
      <c r="E36" s="32"/>
      <c r="F36" s="32"/>
      <c r="S36" s="34"/>
    </row>
    <row r="37" spans="1:19" s="23" customFormat="1" x14ac:dyDescent="0.25">
      <c r="A37" s="31"/>
      <c r="B37" s="31"/>
      <c r="C37" s="32"/>
      <c r="D37" s="33"/>
      <c r="E37" s="32"/>
      <c r="F37" s="32"/>
      <c r="S37" s="34"/>
    </row>
    <row r="38" spans="1:19" s="23" customFormat="1" x14ac:dyDescent="0.25">
      <c r="A38" s="31"/>
      <c r="B38" s="31"/>
      <c r="C38" s="32"/>
      <c r="D38" s="33"/>
      <c r="E38" s="32"/>
      <c r="F38" s="32"/>
      <c r="S38" s="34"/>
    </row>
    <row r="39" spans="1:19" s="23" customFormat="1" x14ac:dyDescent="0.25">
      <c r="A39" s="18" t="s">
        <v>125</v>
      </c>
      <c r="D39" s="36"/>
      <c r="S39" s="34"/>
    </row>
    <row r="40" spans="1:19" s="23" customFormat="1" x14ac:dyDescent="0.25">
      <c r="A40" s="18" t="s">
        <v>31</v>
      </c>
      <c r="D40" s="36"/>
      <c r="S40" s="34"/>
    </row>
    <row r="41" spans="1:19" s="12" customFormat="1" ht="36" customHeight="1" x14ac:dyDescent="0.25">
      <c r="A41" s="78" t="s">
        <v>0</v>
      </c>
      <c r="B41" s="78" t="s">
        <v>1</v>
      </c>
      <c r="C41" s="79" t="s">
        <v>2</v>
      </c>
      <c r="D41" s="80" t="s">
        <v>3</v>
      </c>
      <c r="E41" s="78" t="s">
        <v>4</v>
      </c>
      <c r="F41" s="79" t="s">
        <v>5</v>
      </c>
      <c r="G41" s="78" t="s">
        <v>10</v>
      </c>
      <c r="H41" s="78"/>
      <c r="I41" s="78"/>
      <c r="J41" s="78" t="s">
        <v>194</v>
      </c>
      <c r="K41" s="78"/>
      <c r="L41" s="78"/>
      <c r="M41" s="78"/>
      <c r="N41" s="78"/>
      <c r="O41" s="78"/>
      <c r="P41" s="78"/>
      <c r="Q41" s="78"/>
      <c r="R41" s="78"/>
      <c r="S41" s="77" t="s">
        <v>20</v>
      </c>
    </row>
    <row r="42" spans="1:19" s="12" customFormat="1" x14ac:dyDescent="0.25">
      <c r="A42" s="78"/>
      <c r="B42" s="78"/>
      <c r="C42" s="79"/>
      <c r="D42" s="80"/>
      <c r="E42" s="78"/>
      <c r="F42" s="79"/>
      <c r="G42" s="20" t="s">
        <v>7</v>
      </c>
      <c r="H42" s="20" t="s">
        <v>8</v>
      </c>
      <c r="I42" s="20" t="s">
        <v>9</v>
      </c>
      <c r="J42" s="20" t="s">
        <v>11</v>
      </c>
      <c r="K42" s="20" t="s">
        <v>12</v>
      </c>
      <c r="L42" s="20" t="s">
        <v>13</v>
      </c>
      <c r="M42" s="20" t="s">
        <v>14</v>
      </c>
      <c r="N42" s="20" t="s">
        <v>15</v>
      </c>
      <c r="O42" s="20" t="s">
        <v>16</v>
      </c>
      <c r="P42" s="20" t="s">
        <v>17</v>
      </c>
      <c r="Q42" s="20" t="s">
        <v>18</v>
      </c>
      <c r="R42" s="20" t="s">
        <v>19</v>
      </c>
      <c r="S42" s="77"/>
    </row>
    <row r="43" spans="1:19" ht="90" x14ac:dyDescent="0.25">
      <c r="A43" s="19">
        <v>1</v>
      </c>
      <c r="B43" s="15" t="s">
        <v>58</v>
      </c>
      <c r="C43" s="15" t="s">
        <v>134</v>
      </c>
      <c r="D43" s="17">
        <v>5000</v>
      </c>
      <c r="E43" s="15" t="s">
        <v>33</v>
      </c>
      <c r="F43" s="15" t="s">
        <v>56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29" t="s">
        <v>200</v>
      </c>
    </row>
    <row r="44" spans="1:19" s="23" customFormat="1" x14ac:dyDescent="0.25">
      <c r="A44" s="74" t="s">
        <v>115</v>
      </c>
      <c r="B44" s="75"/>
      <c r="C44" s="76"/>
      <c r="D44" s="22">
        <f>SUM(D43:D43)</f>
        <v>5000</v>
      </c>
      <c r="E44" s="24"/>
      <c r="F44" s="24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0"/>
    </row>
    <row r="45" spans="1:19" s="23" customFormat="1" x14ac:dyDescent="0.25">
      <c r="A45" s="31"/>
      <c r="B45" s="31"/>
      <c r="C45" s="32"/>
      <c r="D45" s="33"/>
      <c r="E45" s="32"/>
      <c r="F45" s="32"/>
      <c r="S45" s="34"/>
    </row>
    <row r="46" spans="1:19" s="23" customFormat="1" x14ac:dyDescent="0.25">
      <c r="A46" s="31"/>
      <c r="B46" s="31"/>
      <c r="C46" s="32"/>
      <c r="D46" s="33"/>
      <c r="E46" s="32"/>
      <c r="F46" s="32"/>
      <c r="S46" s="34"/>
    </row>
    <row r="47" spans="1:19" s="23" customFormat="1" x14ac:dyDescent="0.25">
      <c r="A47" s="31"/>
      <c r="B47" s="31"/>
      <c r="C47" s="32"/>
      <c r="D47" s="33"/>
      <c r="E47" s="32"/>
      <c r="F47" s="32"/>
      <c r="S47" s="34"/>
    </row>
    <row r="48" spans="1:19" s="23" customFormat="1" x14ac:dyDescent="0.25">
      <c r="A48" s="31"/>
      <c r="B48" s="31"/>
      <c r="C48" s="32"/>
      <c r="D48" s="33"/>
      <c r="E48" s="32"/>
      <c r="F48" s="32"/>
      <c r="S48" s="34"/>
    </row>
    <row r="49" spans="1:19" s="23" customFormat="1" x14ac:dyDescent="0.25">
      <c r="A49" s="31"/>
      <c r="B49" s="31"/>
      <c r="C49" s="32"/>
      <c r="D49" s="33"/>
      <c r="E49" s="32"/>
      <c r="F49" s="32"/>
      <c r="S49" s="34"/>
    </row>
    <row r="50" spans="1:19" s="23" customFormat="1" x14ac:dyDescent="0.25">
      <c r="A50" s="31"/>
      <c r="B50" s="31"/>
      <c r="C50" s="32"/>
      <c r="D50" s="33"/>
      <c r="E50" s="32"/>
      <c r="F50" s="32"/>
      <c r="S50" s="34"/>
    </row>
    <row r="51" spans="1:19" s="23" customFormat="1" x14ac:dyDescent="0.25">
      <c r="A51" s="31"/>
      <c r="B51" s="31"/>
      <c r="C51" s="32"/>
      <c r="D51" s="33"/>
      <c r="E51" s="32"/>
      <c r="F51" s="32"/>
      <c r="S51" s="34"/>
    </row>
    <row r="52" spans="1:19" s="23" customFormat="1" x14ac:dyDescent="0.25">
      <c r="A52" s="31"/>
      <c r="B52" s="31"/>
      <c r="C52" s="32"/>
      <c r="D52" s="33"/>
      <c r="E52" s="32"/>
      <c r="F52" s="32"/>
      <c r="S52" s="34"/>
    </row>
    <row r="53" spans="1:19" s="23" customFormat="1" x14ac:dyDescent="0.25">
      <c r="A53" s="31"/>
      <c r="B53" s="31"/>
      <c r="C53" s="32"/>
      <c r="D53" s="33"/>
      <c r="E53" s="32"/>
      <c r="F53" s="32"/>
      <c r="S53" s="34"/>
    </row>
    <row r="54" spans="1:19" s="23" customFormat="1" x14ac:dyDescent="0.25">
      <c r="A54" s="31"/>
      <c r="B54" s="31"/>
      <c r="C54" s="32"/>
      <c r="D54" s="33"/>
      <c r="E54" s="32"/>
      <c r="F54" s="32"/>
      <c r="S54" s="34"/>
    </row>
    <row r="55" spans="1:19" s="23" customFormat="1" x14ac:dyDescent="0.25">
      <c r="A55" s="31"/>
      <c r="B55" s="31"/>
      <c r="C55" s="32"/>
      <c r="D55" s="33"/>
      <c r="E55" s="32"/>
      <c r="F55" s="32"/>
      <c r="S55" s="34"/>
    </row>
    <row r="56" spans="1:19" s="23" customFormat="1" x14ac:dyDescent="0.25">
      <c r="A56" s="31"/>
      <c r="B56" s="31"/>
      <c r="C56" s="32"/>
      <c r="D56" s="33"/>
      <c r="E56" s="32"/>
      <c r="F56" s="32"/>
      <c r="S56" s="34"/>
    </row>
    <row r="57" spans="1:19" x14ac:dyDescent="0.25">
      <c r="B57" s="9"/>
      <c r="C57" s="9"/>
      <c r="E57" s="9"/>
      <c r="F57" s="9"/>
    </row>
    <row r="58" spans="1:19" x14ac:dyDescent="0.25">
      <c r="B58" s="9"/>
      <c r="C58" s="9"/>
      <c r="E58" s="9"/>
      <c r="F58" s="9"/>
    </row>
    <row r="59" spans="1:19" x14ac:dyDescent="0.25">
      <c r="B59" s="9"/>
      <c r="C59" s="9"/>
      <c r="E59" s="9"/>
      <c r="F59" s="9"/>
    </row>
    <row r="60" spans="1:19" s="23" customFormat="1" x14ac:dyDescent="0.25">
      <c r="A60" s="18" t="s">
        <v>126</v>
      </c>
      <c r="D60" s="36"/>
      <c r="S60" s="34"/>
    </row>
    <row r="61" spans="1:19" s="23" customFormat="1" x14ac:dyDescent="0.25">
      <c r="A61" s="18" t="s">
        <v>31</v>
      </c>
      <c r="D61" s="36"/>
      <c r="S61" s="34"/>
    </row>
    <row r="62" spans="1:19" s="12" customFormat="1" ht="36" customHeight="1" x14ac:dyDescent="0.25">
      <c r="A62" s="78" t="s">
        <v>0</v>
      </c>
      <c r="B62" s="78" t="s">
        <v>1</v>
      </c>
      <c r="C62" s="79" t="s">
        <v>2</v>
      </c>
      <c r="D62" s="80" t="s">
        <v>3</v>
      </c>
      <c r="E62" s="78" t="s">
        <v>4</v>
      </c>
      <c r="F62" s="79" t="s">
        <v>5</v>
      </c>
      <c r="G62" s="78" t="s">
        <v>10</v>
      </c>
      <c r="H62" s="78"/>
      <c r="I62" s="78"/>
      <c r="J62" s="78" t="s">
        <v>194</v>
      </c>
      <c r="K62" s="78"/>
      <c r="L62" s="78"/>
      <c r="M62" s="78"/>
      <c r="N62" s="78"/>
      <c r="O62" s="78"/>
      <c r="P62" s="78"/>
      <c r="Q62" s="78"/>
      <c r="R62" s="78"/>
      <c r="S62" s="77" t="s">
        <v>20</v>
      </c>
    </row>
    <row r="63" spans="1:19" s="12" customFormat="1" x14ac:dyDescent="0.25">
      <c r="A63" s="78"/>
      <c r="B63" s="78"/>
      <c r="C63" s="79"/>
      <c r="D63" s="80"/>
      <c r="E63" s="78"/>
      <c r="F63" s="79"/>
      <c r="G63" s="20" t="s">
        <v>7</v>
      </c>
      <c r="H63" s="20" t="s">
        <v>8</v>
      </c>
      <c r="I63" s="20" t="s">
        <v>9</v>
      </c>
      <c r="J63" s="20" t="s">
        <v>11</v>
      </c>
      <c r="K63" s="20" t="s">
        <v>12</v>
      </c>
      <c r="L63" s="20" t="s">
        <v>13</v>
      </c>
      <c r="M63" s="20" t="s">
        <v>14</v>
      </c>
      <c r="N63" s="20" t="s">
        <v>15</v>
      </c>
      <c r="O63" s="20" t="s">
        <v>16</v>
      </c>
      <c r="P63" s="20" t="s">
        <v>17</v>
      </c>
      <c r="Q63" s="20" t="s">
        <v>18</v>
      </c>
      <c r="R63" s="20" t="s">
        <v>19</v>
      </c>
      <c r="S63" s="77"/>
    </row>
    <row r="64" spans="1:19" ht="72" x14ac:dyDescent="0.25">
      <c r="A64" s="19">
        <v>1</v>
      </c>
      <c r="B64" s="15" t="s">
        <v>45</v>
      </c>
      <c r="C64" s="15" t="s">
        <v>132</v>
      </c>
      <c r="D64" s="17">
        <v>15000</v>
      </c>
      <c r="E64" s="15" t="s">
        <v>47</v>
      </c>
      <c r="F64" s="15" t="s">
        <v>34</v>
      </c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29" t="s">
        <v>203</v>
      </c>
    </row>
    <row r="65" spans="1:19" ht="90" x14ac:dyDescent="0.25">
      <c r="A65" s="19">
        <v>2</v>
      </c>
      <c r="B65" s="15" t="s">
        <v>48</v>
      </c>
      <c r="C65" s="15" t="s">
        <v>133</v>
      </c>
      <c r="D65" s="17">
        <v>10000</v>
      </c>
      <c r="E65" s="15" t="s">
        <v>47</v>
      </c>
      <c r="F65" s="15" t="s">
        <v>34</v>
      </c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29" t="s">
        <v>196</v>
      </c>
    </row>
    <row r="66" spans="1:19" ht="72" x14ac:dyDescent="0.25">
      <c r="A66" s="19">
        <v>3</v>
      </c>
      <c r="B66" s="15" t="s">
        <v>49</v>
      </c>
      <c r="C66" s="15" t="s">
        <v>46</v>
      </c>
      <c r="D66" s="17">
        <v>200000</v>
      </c>
      <c r="E66" s="15" t="s">
        <v>47</v>
      </c>
      <c r="F66" s="15" t="s">
        <v>34</v>
      </c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29" t="s">
        <v>199</v>
      </c>
    </row>
    <row r="67" spans="1:19" x14ac:dyDescent="0.25">
      <c r="B67" s="9"/>
      <c r="C67" s="9"/>
      <c r="D67" s="44"/>
      <c r="E67" s="9"/>
      <c r="F67" s="9"/>
    </row>
    <row r="68" spans="1:19" x14ac:dyDescent="0.25">
      <c r="B68" s="9"/>
      <c r="C68" s="9"/>
      <c r="D68" s="44"/>
      <c r="E68" s="9"/>
      <c r="F68" s="9"/>
    </row>
    <row r="69" spans="1:19" x14ac:dyDescent="0.25">
      <c r="B69" s="9"/>
      <c r="C69" s="9"/>
      <c r="D69" s="44"/>
      <c r="E69" s="9"/>
      <c r="F69" s="9"/>
    </row>
    <row r="70" spans="1:19" x14ac:dyDescent="0.25">
      <c r="B70" s="9"/>
      <c r="C70" s="9"/>
      <c r="D70" s="44"/>
      <c r="E70" s="9"/>
      <c r="F70" s="9"/>
    </row>
    <row r="71" spans="1:19" x14ac:dyDescent="0.25">
      <c r="B71" s="9"/>
      <c r="C71" s="9"/>
      <c r="D71" s="44"/>
      <c r="E71" s="9"/>
      <c r="F71" s="9"/>
    </row>
    <row r="72" spans="1:19" x14ac:dyDescent="0.25">
      <c r="B72" s="9"/>
      <c r="C72" s="9"/>
      <c r="D72" s="44"/>
      <c r="E72" s="9"/>
      <c r="F72" s="9"/>
    </row>
    <row r="73" spans="1:19" x14ac:dyDescent="0.25">
      <c r="B73" s="9"/>
      <c r="C73" s="9"/>
      <c r="D73" s="44"/>
      <c r="E73" s="9"/>
      <c r="F73" s="9"/>
    </row>
    <row r="74" spans="1:19" x14ac:dyDescent="0.25">
      <c r="B74" s="9"/>
      <c r="C74" s="9"/>
      <c r="D74" s="44"/>
      <c r="E74" s="9"/>
      <c r="F74" s="9"/>
    </row>
    <row r="75" spans="1:19" s="12" customFormat="1" ht="36" customHeight="1" x14ac:dyDescent="0.25">
      <c r="A75" s="78" t="s">
        <v>0</v>
      </c>
      <c r="B75" s="78" t="s">
        <v>1</v>
      </c>
      <c r="C75" s="79" t="s">
        <v>2</v>
      </c>
      <c r="D75" s="80" t="s">
        <v>3</v>
      </c>
      <c r="E75" s="78" t="s">
        <v>4</v>
      </c>
      <c r="F75" s="79" t="s">
        <v>5</v>
      </c>
      <c r="G75" s="78" t="s">
        <v>10</v>
      </c>
      <c r="H75" s="78"/>
      <c r="I75" s="78"/>
      <c r="J75" s="78" t="s">
        <v>194</v>
      </c>
      <c r="K75" s="78"/>
      <c r="L75" s="78"/>
      <c r="M75" s="78"/>
      <c r="N75" s="78"/>
      <c r="O75" s="78"/>
      <c r="P75" s="78"/>
      <c r="Q75" s="78"/>
      <c r="R75" s="78"/>
      <c r="S75" s="77" t="s">
        <v>20</v>
      </c>
    </row>
    <row r="76" spans="1:19" s="12" customFormat="1" x14ac:dyDescent="0.25">
      <c r="A76" s="78"/>
      <c r="B76" s="78"/>
      <c r="C76" s="79"/>
      <c r="D76" s="80"/>
      <c r="E76" s="78"/>
      <c r="F76" s="79"/>
      <c r="G76" s="20" t="s">
        <v>7</v>
      </c>
      <c r="H76" s="20" t="s">
        <v>8</v>
      </c>
      <c r="I76" s="20" t="s">
        <v>9</v>
      </c>
      <c r="J76" s="20" t="s">
        <v>11</v>
      </c>
      <c r="K76" s="20" t="s">
        <v>12</v>
      </c>
      <c r="L76" s="20" t="s">
        <v>13</v>
      </c>
      <c r="M76" s="20" t="s">
        <v>14</v>
      </c>
      <c r="N76" s="20" t="s">
        <v>15</v>
      </c>
      <c r="O76" s="20" t="s">
        <v>16</v>
      </c>
      <c r="P76" s="20" t="s">
        <v>17</v>
      </c>
      <c r="Q76" s="20" t="s">
        <v>18</v>
      </c>
      <c r="R76" s="20" t="s">
        <v>19</v>
      </c>
      <c r="S76" s="77"/>
    </row>
    <row r="77" spans="1:19" s="73" customFormat="1" ht="216" x14ac:dyDescent="0.25">
      <c r="A77" s="71">
        <v>6</v>
      </c>
      <c r="B77" s="48" t="s">
        <v>135</v>
      </c>
      <c r="C77" s="48" t="s">
        <v>136</v>
      </c>
      <c r="D77" s="47">
        <v>0</v>
      </c>
      <c r="E77" s="48" t="s">
        <v>137</v>
      </c>
      <c r="F77" s="48" t="s">
        <v>34</v>
      </c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50" t="s">
        <v>200</v>
      </c>
    </row>
    <row r="78" spans="1:19" x14ac:dyDescent="0.25">
      <c r="B78" s="9"/>
      <c r="C78" s="9"/>
      <c r="D78" s="44"/>
      <c r="E78" s="9"/>
      <c r="F78" s="9"/>
    </row>
    <row r="79" spans="1:19" x14ac:dyDescent="0.25">
      <c r="B79" s="9"/>
      <c r="C79" s="9"/>
      <c r="D79" s="44"/>
      <c r="E79" s="9"/>
      <c r="F79" s="9"/>
    </row>
    <row r="80" spans="1:19" x14ac:dyDescent="0.25">
      <c r="B80" s="9"/>
      <c r="C80" s="9"/>
      <c r="D80" s="44"/>
      <c r="E80" s="9"/>
      <c r="F80" s="9"/>
    </row>
    <row r="81" spans="1:19" x14ac:dyDescent="0.25">
      <c r="B81" s="9"/>
      <c r="C81" s="9"/>
      <c r="D81" s="44"/>
      <c r="E81" s="9"/>
      <c r="F81" s="9"/>
    </row>
    <row r="82" spans="1:19" x14ac:dyDescent="0.25">
      <c r="B82" s="9"/>
      <c r="C82" s="9"/>
      <c r="D82" s="44"/>
      <c r="E82" s="9"/>
      <c r="F82" s="9"/>
    </row>
    <row r="83" spans="1:19" x14ac:dyDescent="0.25">
      <c r="B83" s="9"/>
      <c r="C83" s="9"/>
      <c r="D83" s="44"/>
      <c r="E83" s="9"/>
      <c r="F83" s="9"/>
    </row>
    <row r="84" spans="1:19" x14ac:dyDescent="0.25">
      <c r="B84" s="9"/>
      <c r="C84" s="9"/>
      <c r="D84" s="44"/>
      <c r="E84" s="9"/>
      <c r="F84" s="9"/>
    </row>
    <row r="85" spans="1:19" x14ac:dyDescent="0.25">
      <c r="B85" s="9"/>
      <c r="C85" s="9"/>
      <c r="D85" s="44"/>
      <c r="E85" s="9"/>
      <c r="F85" s="9"/>
    </row>
    <row r="86" spans="1:19" x14ac:dyDescent="0.25">
      <c r="B86" s="9"/>
      <c r="C86" s="9"/>
      <c r="D86" s="44"/>
      <c r="E86" s="9"/>
      <c r="F86" s="9"/>
    </row>
    <row r="87" spans="1:19" x14ac:dyDescent="0.25">
      <c r="B87" s="9"/>
      <c r="C87" s="9"/>
      <c r="D87" s="44"/>
      <c r="E87" s="9"/>
      <c r="F87" s="9"/>
    </row>
    <row r="88" spans="1:19" x14ac:dyDescent="0.25">
      <c r="B88" s="9"/>
      <c r="C88" s="9"/>
      <c r="D88" s="44"/>
      <c r="E88" s="9"/>
      <c r="F88" s="9"/>
    </row>
    <row r="89" spans="1:19" s="12" customFormat="1" ht="36" customHeight="1" x14ac:dyDescent="0.25">
      <c r="A89" s="78" t="s">
        <v>0</v>
      </c>
      <c r="B89" s="78" t="s">
        <v>1</v>
      </c>
      <c r="C89" s="79" t="s">
        <v>2</v>
      </c>
      <c r="D89" s="80" t="s">
        <v>3</v>
      </c>
      <c r="E89" s="78" t="s">
        <v>4</v>
      </c>
      <c r="F89" s="79" t="s">
        <v>5</v>
      </c>
      <c r="G89" s="78" t="s">
        <v>10</v>
      </c>
      <c r="H89" s="78"/>
      <c r="I89" s="78"/>
      <c r="J89" s="78" t="s">
        <v>194</v>
      </c>
      <c r="K89" s="78"/>
      <c r="L89" s="78"/>
      <c r="M89" s="78"/>
      <c r="N89" s="78"/>
      <c r="O89" s="78"/>
      <c r="P89" s="78"/>
      <c r="Q89" s="78"/>
      <c r="R89" s="78"/>
      <c r="S89" s="77" t="s">
        <v>20</v>
      </c>
    </row>
    <row r="90" spans="1:19" s="12" customFormat="1" x14ac:dyDescent="0.25">
      <c r="A90" s="78"/>
      <c r="B90" s="78"/>
      <c r="C90" s="79"/>
      <c r="D90" s="80"/>
      <c r="E90" s="78"/>
      <c r="F90" s="79"/>
      <c r="G90" s="20" t="s">
        <v>7</v>
      </c>
      <c r="H90" s="20" t="s">
        <v>8</v>
      </c>
      <c r="I90" s="20" t="s">
        <v>9</v>
      </c>
      <c r="J90" s="20" t="s">
        <v>11</v>
      </c>
      <c r="K90" s="20" t="s">
        <v>12</v>
      </c>
      <c r="L90" s="20" t="s">
        <v>13</v>
      </c>
      <c r="M90" s="20" t="s">
        <v>14</v>
      </c>
      <c r="N90" s="20" t="s">
        <v>15</v>
      </c>
      <c r="O90" s="20" t="s">
        <v>16</v>
      </c>
      <c r="P90" s="20" t="s">
        <v>17</v>
      </c>
      <c r="Q90" s="20" t="s">
        <v>18</v>
      </c>
      <c r="R90" s="20" t="s">
        <v>19</v>
      </c>
      <c r="S90" s="77"/>
    </row>
    <row r="91" spans="1:19" ht="288" customHeight="1" x14ac:dyDescent="0.25">
      <c r="A91" s="19">
        <v>7</v>
      </c>
      <c r="B91" s="15" t="s">
        <v>138</v>
      </c>
      <c r="C91" s="37" t="s">
        <v>176</v>
      </c>
      <c r="D91" s="17">
        <v>0</v>
      </c>
      <c r="E91" s="15" t="s">
        <v>47</v>
      </c>
      <c r="F91" s="15" t="s">
        <v>56</v>
      </c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29" t="s">
        <v>200</v>
      </c>
    </row>
    <row r="92" spans="1:19" s="73" customFormat="1" ht="108" x14ac:dyDescent="0.25">
      <c r="A92" s="71">
        <v>8</v>
      </c>
      <c r="B92" s="48" t="s">
        <v>144</v>
      </c>
      <c r="C92" s="48" t="s">
        <v>145</v>
      </c>
      <c r="D92" s="47">
        <v>0</v>
      </c>
      <c r="E92" s="48" t="s">
        <v>137</v>
      </c>
      <c r="F92" s="48" t="s">
        <v>34</v>
      </c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50" t="s">
        <v>162</v>
      </c>
    </row>
    <row r="93" spans="1:19" x14ac:dyDescent="0.25">
      <c r="B93" s="9"/>
      <c r="C93" s="9"/>
      <c r="D93" s="44"/>
      <c r="E93" s="9"/>
      <c r="F93" s="9"/>
    </row>
    <row r="94" spans="1:19" s="12" customFormat="1" ht="36" customHeight="1" x14ac:dyDescent="0.25">
      <c r="A94" s="78" t="s">
        <v>0</v>
      </c>
      <c r="B94" s="78" t="s">
        <v>1</v>
      </c>
      <c r="C94" s="79" t="s">
        <v>2</v>
      </c>
      <c r="D94" s="80" t="s">
        <v>3</v>
      </c>
      <c r="E94" s="78" t="s">
        <v>4</v>
      </c>
      <c r="F94" s="79" t="s">
        <v>5</v>
      </c>
      <c r="G94" s="78" t="s">
        <v>10</v>
      </c>
      <c r="H94" s="78"/>
      <c r="I94" s="78"/>
      <c r="J94" s="78" t="s">
        <v>194</v>
      </c>
      <c r="K94" s="78"/>
      <c r="L94" s="78"/>
      <c r="M94" s="78"/>
      <c r="N94" s="78"/>
      <c r="O94" s="78"/>
      <c r="P94" s="78"/>
      <c r="Q94" s="78"/>
      <c r="R94" s="78"/>
      <c r="S94" s="77" t="s">
        <v>20</v>
      </c>
    </row>
    <row r="95" spans="1:19" s="12" customFormat="1" x14ac:dyDescent="0.25">
      <c r="A95" s="78"/>
      <c r="B95" s="78"/>
      <c r="C95" s="79"/>
      <c r="D95" s="80"/>
      <c r="E95" s="78"/>
      <c r="F95" s="79"/>
      <c r="G95" s="20" t="s">
        <v>7</v>
      </c>
      <c r="H95" s="20" t="s">
        <v>8</v>
      </c>
      <c r="I95" s="20" t="s">
        <v>9</v>
      </c>
      <c r="J95" s="20" t="s">
        <v>11</v>
      </c>
      <c r="K95" s="20" t="s">
        <v>12</v>
      </c>
      <c r="L95" s="20" t="s">
        <v>13</v>
      </c>
      <c r="M95" s="20" t="s">
        <v>14</v>
      </c>
      <c r="N95" s="20" t="s">
        <v>15</v>
      </c>
      <c r="O95" s="20" t="s">
        <v>16</v>
      </c>
      <c r="P95" s="20" t="s">
        <v>17</v>
      </c>
      <c r="Q95" s="20" t="s">
        <v>18</v>
      </c>
      <c r="R95" s="20" t="s">
        <v>19</v>
      </c>
      <c r="S95" s="77"/>
    </row>
    <row r="96" spans="1:19" s="73" customFormat="1" ht="247.8" customHeight="1" x14ac:dyDescent="0.25">
      <c r="A96" s="71">
        <v>9</v>
      </c>
      <c r="B96" s="48" t="s">
        <v>146</v>
      </c>
      <c r="C96" s="48" t="s">
        <v>147</v>
      </c>
      <c r="D96" s="47">
        <v>0</v>
      </c>
      <c r="E96" s="48" t="s">
        <v>137</v>
      </c>
      <c r="F96" s="48" t="s">
        <v>34</v>
      </c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50" t="s">
        <v>162</v>
      </c>
    </row>
    <row r="97" spans="1:19" s="23" customFormat="1" x14ac:dyDescent="0.25">
      <c r="A97" s="74" t="s">
        <v>115</v>
      </c>
      <c r="B97" s="75"/>
      <c r="C97" s="76"/>
      <c r="D97" s="22">
        <f>SUM(D64:D96)</f>
        <v>225000</v>
      </c>
      <c r="E97" s="24"/>
      <c r="F97" s="24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30"/>
    </row>
    <row r="98" spans="1:19" s="23" customFormat="1" x14ac:dyDescent="0.25">
      <c r="A98" s="31"/>
      <c r="B98" s="31"/>
      <c r="C98" s="32"/>
      <c r="D98" s="33"/>
      <c r="E98" s="32"/>
      <c r="F98" s="32"/>
      <c r="S98" s="34"/>
    </row>
    <row r="99" spans="1:19" s="23" customFormat="1" x14ac:dyDescent="0.25">
      <c r="A99" s="31"/>
      <c r="B99" s="31"/>
      <c r="C99" s="32"/>
      <c r="D99" s="33"/>
      <c r="E99" s="32"/>
      <c r="F99" s="32"/>
      <c r="S99" s="34"/>
    </row>
    <row r="100" spans="1:19" s="23" customFormat="1" x14ac:dyDescent="0.25">
      <c r="A100" s="31"/>
      <c r="B100" s="31"/>
      <c r="C100" s="32"/>
      <c r="D100" s="33"/>
      <c r="E100" s="32"/>
      <c r="F100" s="32"/>
      <c r="S100" s="34"/>
    </row>
    <row r="101" spans="1:19" s="23" customFormat="1" x14ac:dyDescent="0.25">
      <c r="A101" s="31"/>
      <c r="B101" s="31"/>
      <c r="C101" s="32"/>
      <c r="D101" s="33"/>
      <c r="E101" s="32"/>
      <c r="F101" s="32"/>
      <c r="S101" s="34"/>
    </row>
    <row r="102" spans="1:19" s="23" customFormat="1" x14ac:dyDescent="0.25">
      <c r="A102" s="31"/>
      <c r="B102" s="31"/>
      <c r="C102" s="32"/>
      <c r="D102" s="33"/>
      <c r="E102" s="32"/>
      <c r="F102" s="32"/>
      <c r="S102" s="34"/>
    </row>
    <row r="103" spans="1:19" s="23" customFormat="1" x14ac:dyDescent="0.25">
      <c r="A103" s="31"/>
      <c r="B103" s="31"/>
      <c r="C103" s="32"/>
      <c r="D103" s="33"/>
      <c r="E103" s="32"/>
      <c r="F103" s="32"/>
      <c r="S103" s="34"/>
    </row>
    <row r="104" spans="1:19" s="23" customFormat="1" x14ac:dyDescent="0.25">
      <c r="A104" s="31"/>
      <c r="B104" s="31"/>
      <c r="C104" s="32"/>
      <c r="D104" s="33"/>
      <c r="E104" s="32"/>
      <c r="F104" s="32"/>
      <c r="S104" s="34"/>
    </row>
    <row r="106" spans="1:19" s="23" customFormat="1" x14ac:dyDescent="0.25">
      <c r="A106" s="18" t="s">
        <v>127</v>
      </c>
      <c r="D106" s="36"/>
      <c r="S106" s="34"/>
    </row>
    <row r="107" spans="1:19" s="23" customFormat="1" x14ac:dyDescent="0.25">
      <c r="A107" s="18" t="s">
        <v>31</v>
      </c>
      <c r="D107" s="36"/>
      <c r="S107" s="34"/>
    </row>
    <row r="108" spans="1:19" s="12" customFormat="1" ht="36" customHeight="1" x14ac:dyDescent="0.25">
      <c r="A108" s="78" t="s">
        <v>0</v>
      </c>
      <c r="B108" s="78" t="s">
        <v>1</v>
      </c>
      <c r="C108" s="79" t="s">
        <v>2</v>
      </c>
      <c r="D108" s="80" t="s">
        <v>3</v>
      </c>
      <c r="E108" s="78" t="s">
        <v>4</v>
      </c>
      <c r="F108" s="79" t="s">
        <v>5</v>
      </c>
      <c r="G108" s="78" t="s">
        <v>10</v>
      </c>
      <c r="H108" s="78"/>
      <c r="I108" s="78"/>
      <c r="J108" s="78" t="s">
        <v>194</v>
      </c>
      <c r="K108" s="78"/>
      <c r="L108" s="78"/>
      <c r="M108" s="78"/>
      <c r="N108" s="78"/>
      <c r="O108" s="78"/>
      <c r="P108" s="78"/>
      <c r="Q108" s="78"/>
      <c r="R108" s="78"/>
      <c r="S108" s="77" t="s">
        <v>20</v>
      </c>
    </row>
    <row r="109" spans="1:19" s="12" customFormat="1" x14ac:dyDescent="0.25">
      <c r="A109" s="78"/>
      <c r="B109" s="78"/>
      <c r="C109" s="79"/>
      <c r="D109" s="80"/>
      <c r="E109" s="78"/>
      <c r="F109" s="79"/>
      <c r="G109" s="20" t="s">
        <v>7</v>
      </c>
      <c r="H109" s="20" t="s">
        <v>8</v>
      </c>
      <c r="I109" s="20" t="s">
        <v>9</v>
      </c>
      <c r="J109" s="20" t="s">
        <v>11</v>
      </c>
      <c r="K109" s="20" t="s">
        <v>12</v>
      </c>
      <c r="L109" s="20" t="s">
        <v>13</v>
      </c>
      <c r="M109" s="20" t="s">
        <v>14</v>
      </c>
      <c r="N109" s="20" t="s">
        <v>15</v>
      </c>
      <c r="O109" s="20" t="s">
        <v>16</v>
      </c>
      <c r="P109" s="20" t="s">
        <v>17</v>
      </c>
      <c r="Q109" s="20" t="s">
        <v>18</v>
      </c>
      <c r="R109" s="20" t="s">
        <v>19</v>
      </c>
      <c r="S109" s="77"/>
    </row>
    <row r="110" spans="1:19" ht="327.60000000000002" x14ac:dyDescent="0.25">
      <c r="A110" s="19">
        <v>1</v>
      </c>
      <c r="B110" s="15" t="s">
        <v>44</v>
      </c>
      <c r="C110" s="35" t="s">
        <v>43</v>
      </c>
      <c r="D110" s="17">
        <v>5000</v>
      </c>
      <c r="E110" s="15" t="s">
        <v>33</v>
      </c>
      <c r="F110" s="15" t="s">
        <v>34</v>
      </c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29" t="s">
        <v>200</v>
      </c>
    </row>
    <row r="111" spans="1:19" x14ac:dyDescent="0.25">
      <c r="B111" s="9"/>
      <c r="C111" s="45"/>
      <c r="D111" s="44"/>
      <c r="E111" s="9"/>
      <c r="F111" s="9"/>
    </row>
    <row r="112" spans="1:19" x14ac:dyDescent="0.25">
      <c r="B112" s="9"/>
      <c r="C112" s="45"/>
      <c r="D112" s="44"/>
      <c r="E112" s="9"/>
      <c r="F112" s="9"/>
    </row>
    <row r="113" spans="1:19" s="12" customFormat="1" ht="36" customHeight="1" x14ac:dyDescent="0.25">
      <c r="A113" s="78" t="s">
        <v>0</v>
      </c>
      <c r="B113" s="78" t="s">
        <v>1</v>
      </c>
      <c r="C113" s="79" t="s">
        <v>2</v>
      </c>
      <c r="D113" s="80" t="s">
        <v>3</v>
      </c>
      <c r="E113" s="78" t="s">
        <v>4</v>
      </c>
      <c r="F113" s="79" t="s">
        <v>5</v>
      </c>
      <c r="G113" s="78" t="s">
        <v>10</v>
      </c>
      <c r="H113" s="78"/>
      <c r="I113" s="78"/>
      <c r="J113" s="78" t="s">
        <v>194</v>
      </c>
      <c r="K113" s="78"/>
      <c r="L113" s="78"/>
      <c r="M113" s="78"/>
      <c r="N113" s="78"/>
      <c r="O113" s="78"/>
      <c r="P113" s="78"/>
      <c r="Q113" s="78"/>
      <c r="R113" s="78"/>
      <c r="S113" s="77" t="s">
        <v>20</v>
      </c>
    </row>
    <row r="114" spans="1:19" s="12" customFormat="1" x14ac:dyDescent="0.25">
      <c r="A114" s="78"/>
      <c r="B114" s="78"/>
      <c r="C114" s="79"/>
      <c r="D114" s="80"/>
      <c r="E114" s="78"/>
      <c r="F114" s="79"/>
      <c r="G114" s="20" t="s">
        <v>7</v>
      </c>
      <c r="H114" s="20" t="s">
        <v>8</v>
      </c>
      <c r="I114" s="20" t="s">
        <v>9</v>
      </c>
      <c r="J114" s="20" t="s">
        <v>11</v>
      </c>
      <c r="K114" s="20" t="s">
        <v>12</v>
      </c>
      <c r="L114" s="20" t="s">
        <v>13</v>
      </c>
      <c r="M114" s="20" t="s">
        <v>14</v>
      </c>
      <c r="N114" s="20" t="s">
        <v>15</v>
      </c>
      <c r="O114" s="20" t="s">
        <v>16</v>
      </c>
      <c r="P114" s="20" t="s">
        <v>17</v>
      </c>
      <c r="Q114" s="20" t="s">
        <v>18</v>
      </c>
      <c r="R114" s="20" t="s">
        <v>19</v>
      </c>
      <c r="S114" s="77"/>
    </row>
    <row r="115" spans="1:19" s="73" customFormat="1" ht="108" x14ac:dyDescent="0.25">
      <c r="A115" s="71">
        <v>2</v>
      </c>
      <c r="B115" s="48" t="s">
        <v>139</v>
      </c>
      <c r="C115" s="48" t="s">
        <v>140</v>
      </c>
      <c r="D115" s="47">
        <v>0</v>
      </c>
      <c r="E115" s="48" t="s">
        <v>33</v>
      </c>
      <c r="F115" s="48" t="s">
        <v>36</v>
      </c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50" t="s">
        <v>162</v>
      </c>
    </row>
    <row r="116" spans="1:19" s="73" customFormat="1" ht="241.2" customHeight="1" x14ac:dyDescent="0.25">
      <c r="A116" s="71">
        <v>3</v>
      </c>
      <c r="B116" s="48" t="s">
        <v>141</v>
      </c>
      <c r="C116" s="48" t="s">
        <v>177</v>
      </c>
      <c r="D116" s="47">
        <v>0</v>
      </c>
      <c r="E116" s="48" t="s">
        <v>33</v>
      </c>
      <c r="F116" s="48" t="s">
        <v>34</v>
      </c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50" t="s">
        <v>162</v>
      </c>
    </row>
    <row r="117" spans="1:19" ht="36.6" customHeight="1" x14ac:dyDescent="0.25">
      <c r="B117" s="9"/>
      <c r="C117" s="9"/>
      <c r="D117" s="44"/>
      <c r="E117" s="9"/>
      <c r="F117" s="9"/>
    </row>
    <row r="118" spans="1:19" s="12" customFormat="1" ht="36" customHeight="1" x14ac:dyDescent="0.25">
      <c r="A118" s="78" t="s">
        <v>0</v>
      </c>
      <c r="B118" s="78" t="s">
        <v>1</v>
      </c>
      <c r="C118" s="79" t="s">
        <v>2</v>
      </c>
      <c r="D118" s="80" t="s">
        <v>3</v>
      </c>
      <c r="E118" s="78" t="s">
        <v>4</v>
      </c>
      <c r="F118" s="79" t="s">
        <v>5</v>
      </c>
      <c r="G118" s="78" t="s">
        <v>10</v>
      </c>
      <c r="H118" s="78"/>
      <c r="I118" s="78"/>
      <c r="J118" s="78" t="s">
        <v>194</v>
      </c>
      <c r="K118" s="78"/>
      <c r="L118" s="78"/>
      <c r="M118" s="78"/>
      <c r="N118" s="78"/>
      <c r="O118" s="78"/>
      <c r="P118" s="78"/>
      <c r="Q118" s="78"/>
      <c r="R118" s="78"/>
      <c r="S118" s="77" t="s">
        <v>20</v>
      </c>
    </row>
    <row r="119" spans="1:19" s="12" customFormat="1" ht="25.2" customHeight="1" x14ac:dyDescent="0.25">
      <c r="A119" s="78"/>
      <c r="B119" s="78"/>
      <c r="C119" s="79"/>
      <c r="D119" s="80"/>
      <c r="E119" s="78"/>
      <c r="F119" s="79"/>
      <c r="G119" s="20" t="s">
        <v>7</v>
      </c>
      <c r="H119" s="20" t="s">
        <v>8</v>
      </c>
      <c r="I119" s="20" t="s">
        <v>9</v>
      </c>
      <c r="J119" s="20" t="s">
        <v>11</v>
      </c>
      <c r="K119" s="20" t="s">
        <v>12</v>
      </c>
      <c r="L119" s="20" t="s">
        <v>13</v>
      </c>
      <c r="M119" s="20" t="s">
        <v>14</v>
      </c>
      <c r="N119" s="20" t="s">
        <v>15</v>
      </c>
      <c r="O119" s="20" t="s">
        <v>16</v>
      </c>
      <c r="P119" s="20" t="s">
        <v>17</v>
      </c>
      <c r="Q119" s="20" t="s">
        <v>18</v>
      </c>
      <c r="R119" s="20" t="s">
        <v>19</v>
      </c>
      <c r="S119" s="77"/>
    </row>
    <row r="120" spans="1:19" s="73" customFormat="1" ht="202.8" x14ac:dyDescent="0.25">
      <c r="A120" s="71">
        <v>4</v>
      </c>
      <c r="B120" s="48" t="s">
        <v>142</v>
      </c>
      <c r="C120" s="46" t="s">
        <v>143</v>
      </c>
      <c r="D120" s="47">
        <v>0</v>
      </c>
      <c r="E120" s="48" t="s">
        <v>33</v>
      </c>
      <c r="F120" s="48" t="s">
        <v>106</v>
      </c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50" t="s">
        <v>162</v>
      </c>
    </row>
    <row r="121" spans="1:19" s="73" customFormat="1" ht="108" x14ac:dyDescent="0.25">
      <c r="A121" s="71">
        <v>5</v>
      </c>
      <c r="B121" s="48" t="s">
        <v>148</v>
      </c>
      <c r="C121" s="48" t="s">
        <v>149</v>
      </c>
      <c r="D121" s="47">
        <v>0</v>
      </c>
      <c r="E121" s="48" t="s">
        <v>33</v>
      </c>
      <c r="F121" s="48" t="s">
        <v>36</v>
      </c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50" t="s">
        <v>162</v>
      </c>
    </row>
    <row r="122" spans="1:19" s="23" customFormat="1" x14ac:dyDescent="0.25">
      <c r="A122" s="74" t="s">
        <v>115</v>
      </c>
      <c r="B122" s="75"/>
      <c r="C122" s="76"/>
      <c r="D122" s="22">
        <f>SUM(D110:D121)</f>
        <v>5000</v>
      </c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0"/>
    </row>
  </sheetData>
  <mergeCells count="103">
    <mergeCell ref="B108:B109"/>
    <mergeCell ref="C108:C109"/>
    <mergeCell ref="D108:D109"/>
    <mergeCell ref="A108:A109"/>
    <mergeCell ref="A62:A63"/>
    <mergeCell ref="B62:B63"/>
    <mergeCell ref="C62:C63"/>
    <mergeCell ref="D62:D63"/>
    <mergeCell ref="A89:A90"/>
    <mergeCell ref="B89:B90"/>
    <mergeCell ref="C89:C90"/>
    <mergeCell ref="A75:A76"/>
    <mergeCell ref="B75:B76"/>
    <mergeCell ref="C75:C76"/>
    <mergeCell ref="D75:D76"/>
    <mergeCell ref="B11:B12"/>
    <mergeCell ref="C11:C12"/>
    <mergeCell ref="D11:D12"/>
    <mergeCell ref="E108:E109"/>
    <mergeCell ref="F108:F109"/>
    <mergeCell ref="A4:A5"/>
    <mergeCell ref="B4:B5"/>
    <mergeCell ref="C4:C5"/>
    <mergeCell ref="D4:D5"/>
    <mergeCell ref="E4:E5"/>
    <mergeCell ref="F4:F5"/>
    <mergeCell ref="F62:F63"/>
    <mergeCell ref="A17:A18"/>
    <mergeCell ref="B17:B18"/>
    <mergeCell ref="C17:C18"/>
    <mergeCell ref="D17:D18"/>
    <mergeCell ref="E17:E18"/>
    <mergeCell ref="F17:F18"/>
    <mergeCell ref="A41:A42"/>
    <mergeCell ref="B41:B42"/>
    <mergeCell ref="C41:C42"/>
    <mergeCell ref="D41:D42"/>
    <mergeCell ref="E41:E42"/>
    <mergeCell ref="F41:F42"/>
    <mergeCell ref="E11:E12"/>
    <mergeCell ref="F11:F12"/>
    <mergeCell ref="A11:A12"/>
    <mergeCell ref="J108:R108"/>
    <mergeCell ref="S108:S109"/>
    <mergeCell ref="G4:I4"/>
    <mergeCell ref="J4:R4"/>
    <mergeCell ref="S4:S5"/>
    <mergeCell ref="J62:R62"/>
    <mergeCell ref="S62:S63"/>
    <mergeCell ref="J11:R11"/>
    <mergeCell ref="S11:S12"/>
    <mergeCell ref="G108:I108"/>
    <mergeCell ref="G62:I62"/>
    <mergeCell ref="G17:I17"/>
    <mergeCell ref="J17:R17"/>
    <mergeCell ref="J41:R41"/>
    <mergeCell ref="S41:S42"/>
    <mergeCell ref="G41:I41"/>
    <mergeCell ref="G11:I11"/>
    <mergeCell ref="S17:S18"/>
    <mergeCell ref="E75:E76"/>
    <mergeCell ref="F75:F76"/>
    <mergeCell ref="G75:I75"/>
    <mergeCell ref="S75:S76"/>
    <mergeCell ref="S89:S90"/>
    <mergeCell ref="A94:A95"/>
    <mergeCell ref="B94:B95"/>
    <mergeCell ref="C94:C95"/>
    <mergeCell ref="D94:D95"/>
    <mergeCell ref="E94:E95"/>
    <mergeCell ref="F94:F95"/>
    <mergeCell ref="G94:I94"/>
    <mergeCell ref="J94:R94"/>
    <mergeCell ref="S94:S95"/>
    <mergeCell ref="D89:D90"/>
    <mergeCell ref="E89:E90"/>
    <mergeCell ref="F89:F90"/>
    <mergeCell ref="G89:I89"/>
    <mergeCell ref="J89:R89"/>
    <mergeCell ref="A122:C122"/>
    <mergeCell ref="A97:C97"/>
    <mergeCell ref="A44:C44"/>
    <mergeCell ref="A20:C20"/>
    <mergeCell ref="F118:F119"/>
    <mergeCell ref="G118:I118"/>
    <mergeCell ref="J118:R118"/>
    <mergeCell ref="S118:S119"/>
    <mergeCell ref="A118:A119"/>
    <mergeCell ref="B118:B119"/>
    <mergeCell ref="C118:C119"/>
    <mergeCell ref="D118:D119"/>
    <mergeCell ref="E118:E119"/>
    <mergeCell ref="F113:F114"/>
    <mergeCell ref="G113:I113"/>
    <mergeCell ref="J113:R113"/>
    <mergeCell ref="S113:S114"/>
    <mergeCell ref="A113:A114"/>
    <mergeCell ref="B113:B114"/>
    <mergeCell ref="C113:C114"/>
    <mergeCell ref="D113:D114"/>
    <mergeCell ref="E113:E114"/>
    <mergeCell ref="E62:E63"/>
    <mergeCell ref="J75:R7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39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SarabunIT๙,ธรรมดา"&amp;16&amp;F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5"/>
  <sheetViews>
    <sheetView view="pageLayout" zoomScale="120" zoomScaleNormal="100" zoomScalePageLayoutView="120" workbookViewId="0">
      <selection activeCell="B6" sqref="B6"/>
    </sheetView>
  </sheetViews>
  <sheetFormatPr defaultColWidth="8.5" defaultRowHeight="18" x14ac:dyDescent="0.35"/>
  <cols>
    <col min="1" max="1" width="4.69921875" style="4" customWidth="1"/>
    <col min="2" max="2" width="15.796875" style="1" customWidth="1"/>
    <col min="3" max="3" width="17.296875" style="1" customWidth="1"/>
    <col min="4" max="4" width="11" style="7" customWidth="1"/>
    <col min="5" max="5" width="14.796875" style="1" customWidth="1"/>
    <col min="6" max="6" width="11.59765625" style="1" customWidth="1"/>
    <col min="7" max="18" width="3.69921875" style="1" customWidth="1"/>
    <col min="19" max="19" width="8.296875" style="42" customWidth="1"/>
    <col min="20" max="16384" width="8.5" style="1"/>
  </cols>
  <sheetData>
    <row r="1" spans="1:19" s="2" customFormat="1" x14ac:dyDescent="0.35">
      <c r="A1" s="5" t="s">
        <v>30</v>
      </c>
      <c r="D1" s="6"/>
      <c r="S1" s="41"/>
    </row>
    <row r="2" spans="1:19" s="2" customFormat="1" x14ac:dyDescent="0.35">
      <c r="A2" s="5" t="s">
        <v>128</v>
      </c>
      <c r="D2" s="6"/>
      <c r="S2" s="41"/>
    </row>
    <row r="3" spans="1:19" s="2" customFormat="1" x14ac:dyDescent="0.35">
      <c r="A3" s="5" t="s">
        <v>88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8" customFormat="1" ht="90" x14ac:dyDescent="0.25">
      <c r="A6" s="19">
        <v>1</v>
      </c>
      <c r="B6" s="15" t="s">
        <v>89</v>
      </c>
      <c r="C6" s="15" t="s">
        <v>178</v>
      </c>
      <c r="D6" s="17">
        <v>5000</v>
      </c>
      <c r="E6" s="15" t="s">
        <v>137</v>
      </c>
      <c r="F6" s="15" t="s">
        <v>36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179</v>
      </c>
    </row>
    <row r="7" spans="1:19" s="23" customFormat="1" x14ac:dyDescent="0.25">
      <c r="A7" s="74" t="s">
        <v>115</v>
      </c>
      <c r="B7" s="75"/>
      <c r="C7" s="76"/>
      <c r="D7" s="22">
        <f>SUM(D6)</f>
        <v>5000</v>
      </c>
      <c r="E7" s="21"/>
      <c r="F7" s="24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30"/>
    </row>
    <row r="17" spans="19:19" s="1" customFormat="1" x14ac:dyDescent="0.35">
      <c r="S17" s="42"/>
    </row>
    <row r="18" spans="19:19" s="1" customFormat="1" x14ac:dyDescent="0.35">
      <c r="S18" s="42"/>
    </row>
    <row r="19" spans="19:19" s="1" customFormat="1" x14ac:dyDescent="0.35">
      <c r="S19" s="42"/>
    </row>
    <row r="20" spans="19:19" s="1" customFormat="1" x14ac:dyDescent="0.35">
      <c r="S20" s="42"/>
    </row>
    <row r="21" spans="19:19" s="1" customFormat="1" x14ac:dyDescent="0.35">
      <c r="S21" s="42"/>
    </row>
    <row r="22" spans="19:19" s="1" customFormat="1" x14ac:dyDescent="0.35">
      <c r="S22" s="42"/>
    </row>
    <row r="23" spans="19:19" s="1" customFormat="1" x14ac:dyDescent="0.35">
      <c r="S23" s="42"/>
    </row>
    <row r="24" spans="19:19" s="1" customFormat="1" x14ac:dyDescent="0.35">
      <c r="S24" s="42"/>
    </row>
    <row r="25" spans="19:19" s="1" customFormat="1" x14ac:dyDescent="0.35">
      <c r="S25" s="42"/>
    </row>
  </sheetData>
  <mergeCells count="10">
    <mergeCell ref="A7:C7"/>
    <mergeCell ref="G4:I4"/>
    <mergeCell ref="J4:R4"/>
    <mergeCell ref="S4:S5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50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SarabunIT๙,ธรรมดา"&amp;16ผด.02.xlsx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11D3-BC8E-4B77-BB9D-6FFB694C91AA}">
  <dimension ref="A1:S27"/>
  <sheetViews>
    <sheetView topLeftCell="A25" workbookViewId="0">
      <selection activeCell="F6" sqref="F6"/>
    </sheetView>
  </sheetViews>
  <sheetFormatPr defaultColWidth="8.5" defaultRowHeight="18" x14ac:dyDescent="0.35"/>
  <cols>
    <col min="1" max="1" width="4.69921875" style="10" customWidth="1"/>
    <col min="2" max="3" width="17.59765625" style="1" customWidth="1"/>
    <col min="4" max="4" width="11" style="7" customWidth="1"/>
    <col min="5" max="5" width="14.796875" style="1" customWidth="1"/>
    <col min="6" max="6" width="11.59765625" style="1" customWidth="1"/>
    <col min="7" max="18" width="3.69921875" style="1" customWidth="1"/>
    <col min="19" max="19" width="9.5" style="40" customWidth="1"/>
    <col min="20" max="16384" width="8.5" style="1"/>
  </cols>
  <sheetData>
    <row r="1" spans="1:19" s="2" customFormat="1" x14ac:dyDescent="0.35">
      <c r="A1" s="18" t="s">
        <v>21</v>
      </c>
      <c r="D1" s="6"/>
      <c r="S1" s="38"/>
    </row>
    <row r="2" spans="1:19" s="2" customFormat="1" x14ac:dyDescent="0.35">
      <c r="A2" s="18" t="s">
        <v>22</v>
      </c>
      <c r="D2" s="6"/>
      <c r="S2" s="38"/>
    </row>
    <row r="3" spans="1:19" s="2" customFormat="1" x14ac:dyDescent="0.35">
      <c r="A3" s="18" t="s">
        <v>23</v>
      </c>
      <c r="D3" s="6"/>
      <c r="S3" s="38"/>
    </row>
    <row r="4" spans="1:19" s="12" customFormat="1" ht="36" customHeight="1" x14ac:dyDescent="0.2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12" customFormat="1" x14ac:dyDescent="0.25">
      <c r="A5" s="78"/>
      <c r="B5" s="78"/>
      <c r="C5" s="79"/>
      <c r="D5" s="80"/>
      <c r="E5" s="78"/>
      <c r="F5" s="79"/>
      <c r="G5" s="20" t="s">
        <v>7</v>
      </c>
      <c r="H5" s="20" t="s">
        <v>8</v>
      </c>
      <c r="I5" s="20" t="s">
        <v>9</v>
      </c>
      <c r="J5" s="20" t="s">
        <v>11</v>
      </c>
      <c r="K5" s="20" t="s">
        <v>12</v>
      </c>
      <c r="L5" s="20" t="s">
        <v>13</v>
      </c>
      <c r="M5" s="20" t="s">
        <v>14</v>
      </c>
      <c r="N5" s="20" t="s">
        <v>15</v>
      </c>
      <c r="O5" s="20" t="s">
        <v>16</v>
      </c>
      <c r="P5" s="20" t="s">
        <v>17</v>
      </c>
      <c r="Q5" s="20" t="s">
        <v>18</v>
      </c>
      <c r="R5" s="20" t="s">
        <v>19</v>
      </c>
      <c r="S5" s="77"/>
    </row>
    <row r="6" spans="1:19" s="10" customFormat="1" ht="234" x14ac:dyDescent="0.25">
      <c r="A6" s="19">
        <v>1</v>
      </c>
      <c r="B6" s="68" t="s">
        <v>218</v>
      </c>
      <c r="C6" s="69" t="s">
        <v>219</v>
      </c>
      <c r="D6" s="66">
        <v>250000</v>
      </c>
      <c r="E6" s="69" t="s">
        <v>220</v>
      </c>
      <c r="F6" s="65" t="s">
        <v>106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9" t="s">
        <v>200</v>
      </c>
    </row>
    <row r="7" spans="1:19" s="8" customFormat="1" ht="72" x14ac:dyDescent="0.25">
      <c r="A7" s="19">
        <v>2</v>
      </c>
      <c r="B7" s="15" t="s">
        <v>215</v>
      </c>
      <c r="C7" s="15" t="s">
        <v>190</v>
      </c>
      <c r="D7" s="17">
        <v>500000</v>
      </c>
      <c r="E7" s="15" t="s">
        <v>214</v>
      </c>
      <c r="F7" s="16" t="s">
        <v>106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9" t="s">
        <v>200</v>
      </c>
    </row>
    <row r="8" spans="1:19" s="8" customFormat="1" ht="72" x14ac:dyDescent="0.25">
      <c r="A8" s="19">
        <v>3</v>
      </c>
      <c r="B8" s="15" t="s">
        <v>216</v>
      </c>
      <c r="C8" s="15" t="s">
        <v>191</v>
      </c>
      <c r="D8" s="17">
        <v>300000</v>
      </c>
      <c r="E8" s="15" t="s">
        <v>217</v>
      </c>
      <c r="F8" s="16" t="s">
        <v>106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29" t="s">
        <v>200</v>
      </c>
    </row>
    <row r="9" spans="1:19" s="8" customFormat="1" ht="144" x14ac:dyDescent="0.25">
      <c r="A9" s="19">
        <v>4</v>
      </c>
      <c r="B9" s="15" t="s">
        <v>107</v>
      </c>
      <c r="C9" s="15" t="s">
        <v>152</v>
      </c>
      <c r="D9" s="17">
        <v>500000</v>
      </c>
      <c r="E9" s="16" t="s">
        <v>153</v>
      </c>
      <c r="F9" s="16" t="s">
        <v>106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9" t="s">
        <v>200</v>
      </c>
    </row>
    <row r="10" spans="1:19" s="8" customFormat="1" ht="162" x14ac:dyDescent="0.25">
      <c r="A10" s="19">
        <v>5</v>
      </c>
      <c r="B10" s="15" t="s">
        <v>221</v>
      </c>
      <c r="C10" s="15" t="s">
        <v>222</v>
      </c>
      <c r="D10" s="17">
        <v>500000</v>
      </c>
      <c r="E10" s="15" t="s">
        <v>223</v>
      </c>
      <c r="F10" s="16" t="s">
        <v>106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29" t="s">
        <v>200</v>
      </c>
    </row>
    <row r="11" spans="1:19" s="8" customFormat="1" ht="162" x14ac:dyDescent="0.25">
      <c r="A11" s="19">
        <v>6</v>
      </c>
      <c r="B11" s="15" t="s">
        <v>108</v>
      </c>
      <c r="C11" s="15" t="s">
        <v>224</v>
      </c>
      <c r="D11" s="17">
        <v>660000</v>
      </c>
      <c r="E11" s="15" t="s">
        <v>154</v>
      </c>
      <c r="F11" s="16" t="s">
        <v>106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29" t="s">
        <v>200</v>
      </c>
    </row>
    <row r="12" spans="1:19" s="8" customFormat="1" ht="126" x14ac:dyDescent="0.25">
      <c r="A12" s="19">
        <v>7</v>
      </c>
      <c r="B12" s="15" t="s">
        <v>225</v>
      </c>
      <c r="C12" s="15" t="s">
        <v>255</v>
      </c>
      <c r="D12" s="17">
        <v>300000</v>
      </c>
      <c r="E12" s="15" t="s">
        <v>226</v>
      </c>
      <c r="F12" s="16" t="s">
        <v>106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29" t="s">
        <v>200</v>
      </c>
    </row>
    <row r="13" spans="1:19" s="8" customFormat="1" ht="126" x14ac:dyDescent="0.25">
      <c r="A13" s="19">
        <v>8</v>
      </c>
      <c r="B13" s="15" t="s">
        <v>227</v>
      </c>
      <c r="C13" s="15" t="s">
        <v>256</v>
      </c>
      <c r="D13" s="17">
        <v>185000</v>
      </c>
      <c r="E13" s="15" t="s">
        <v>228</v>
      </c>
      <c r="F13" s="16" t="s">
        <v>106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29" t="s">
        <v>200</v>
      </c>
    </row>
    <row r="14" spans="1:19" s="8" customFormat="1" ht="72" x14ac:dyDescent="0.25">
      <c r="A14" s="19">
        <v>9</v>
      </c>
      <c r="B14" s="15" t="s">
        <v>229</v>
      </c>
      <c r="C14" s="15" t="s">
        <v>257</v>
      </c>
      <c r="D14" s="17">
        <v>400000</v>
      </c>
      <c r="E14" s="15" t="s">
        <v>230</v>
      </c>
      <c r="F14" s="16" t="s">
        <v>106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29" t="s">
        <v>200</v>
      </c>
    </row>
    <row r="15" spans="1:19" s="8" customFormat="1" ht="72" x14ac:dyDescent="0.25">
      <c r="A15" s="19">
        <v>10</v>
      </c>
      <c r="B15" s="15" t="s">
        <v>231</v>
      </c>
      <c r="C15" s="15" t="s">
        <v>258</v>
      </c>
      <c r="D15" s="17">
        <v>400000</v>
      </c>
      <c r="E15" s="15" t="s">
        <v>232</v>
      </c>
      <c r="F15" s="16" t="s">
        <v>106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29" t="s">
        <v>200</v>
      </c>
    </row>
    <row r="16" spans="1:19" s="8" customFormat="1" ht="90" x14ac:dyDescent="0.25">
      <c r="A16" s="19">
        <v>11</v>
      </c>
      <c r="B16" s="15" t="s">
        <v>233</v>
      </c>
      <c r="C16" s="15" t="s">
        <v>259</v>
      </c>
      <c r="D16" s="17">
        <v>800000</v>
      </c>
      <c r="E16" s="15" t="s">
        <v>268</v>
      </c>
      <c r="F16" s="16" t="s">
        <v>106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29" t="s">
        <v>200</v>
      </c>
    </row>
    <row r="17" spans="1:19" s="8" customFormat="1" ht="108" x14ac:dyDescent="0.25">
      <c r="A17" s="19">
        <v>12</v>
      </c>
      <c r="B17" s="15" t="s">
        <v>234</v>
      </c>
      <c r="C17" s="15" t="s">
        <v>236</v>
      </c>
      <c r="D17" s="17">
        <v>400000</v>
      </c>
      <c r="E17" s="15" t="s">
        <v>235</v>
      </c>
      <c r="F17" s="16" t="s">
        <v>106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29" t="s">
        <v>200</v>
      </c>
    </row>
    <row r="18" spans="1:19" s="8" customFormat="1" ht="126" x14ac:dyDescent="0.25">
      <c r="A18" s="19">
        <v>13</v>
      </c>
      <c r="B18" s="15" t="s">
        <v>237</v>
      </c>
      <c r="C18" s="15" t="s">
        <v>260</v>
      </c>
      <c r="D18" s="17">
        <v>400000</v>
      </c>
      <c r="E18" s="15" t="s">
        <v>238</v>
      </c>
      <c r="F18" s="16" t="s">
        <v>106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29" t="s">
        <v>200</v>
      </c>
    </row>
    <row r="19" spans="1:19" s="8" customFormat="1" ht="90" x14ac:dyDescent="0.25">
      <c r="A19" s="19">
        <v>14</v>
      </c>
      <c r="B19" s="15" t="s">
        <v>239</v>
      </c>
      <c r="C19" s="15" t="s">
        <v>261</v>
      </c>
      <c r="D19" s="17">
        <v>320000</v>
      </c>
      <c r="E19" s="15" t="s">
        <v>240</v>
      </c>
      <c r="F19" s="16" t="s">
        <v>106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29" t="s">
        <v>200</v>
      </c>
    </row>
    <row r="20" spans="1:19" s="8" customFormat="1" ht="90" x14ac:dyDescent="0.25">
      <c r="A20" s="19">
        <v>15</v>
      </c>
      <c r="B20" s="15" t="s">
        <v>241</v>
      </c>
      <c r="C20" s="15" t="s">
        <v>243</v>
      </c>
      <c r="D20" s="17">
        <v>400000</v>
      </c>
      <c r="E20" s="15" t="s">
        <v>242</v>
      </c>
      <c r="F20" s="16" t="s">
        <v>106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29" t="s">
        <v>200</v>
      </c>
    </row>
    <row r="21" spans="1:19" s="8" customFormat="1" ht="90" x14ac:dyDescent="0.25">
      <c r="A21" s="19">
        <v>16</v>
      </c>
      <c r="B21" s="15" t="s">
        <v>244</v>
      </c>
      <c r="C21" s="15" t="s">
        <v>262</v>
      </c>
      <c r="D21" s="17">
        <v>500000</v>
      </c>
      <c r="E21" s="16" t="s">
        <v>245</v>
      </c>
      <c r="F21" s="16" t="s">
        <v>106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29" t="s">
        <v>200</v>
      </c>
    </row>
    <row r="22" spans="1:19" s="8" customFormat="1" ht="54" x14ac:dyDescent="0.25">
      <c r="A22" s="19">
        <v>17</v>
      </c>
      <c r="B22" s="15" t="s">
        <v>246</v>
      </c>
      <c r="C22" s="15" t="s">
        <v>269</v>
      </c>
      <c r="D22" s="17">
        <v>368000</v>
      </c>
      <c r="E22" s="15" t="s">
        <v>270</v>
      </c>
      <c r="F22" s="16" t="s">
        <v>106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29" t="s">
        <v>200</v>
      </c>
    </row>
    <row r="23" spans="1:19" s="8" customFormat="1" ht="144" x14ac:dyDescent="0.25">
      <c r="A23" s="19">
        <v>18</v>
      </c>
      <c r="B23" s="15" t="s">
        <v>247</v>
      </c>
      <c r="C23" s="15" t="s">
        <v>263</v>
      </c>
      <c r="D23" s="17">
        <v>230000</v>
      </c>
      <c r="E23" s="15" t="s">
        <v>248</v>
      </c>
      <c r="F23" s="16" t="s">
        <v>106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29" t="s">
        <v>200</v>
      </c>
    </row>
    <row r="24" spans="1:19" s="8" customFormat="1" ht="144" x14ac:dyDescent="0.25">
      <c r="A24" s="19">
        <v>19</v>
      </c>
      <c r="B24" s="15" t="s">
        <v>249</v>
      </c>
      <c r="C24" s="15" t="s">
        <v>264</v>
      </c>
      <c r="D24" s="17">
        <v>620000</v>
      </c>
      <c r="E24" s="15" t="s">
        <v>250</v>
      </c>
      <c r="F24" s="16" t="s">
        <v>106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29" t="s">
        <v>200</v>
      </c>
    </row>
    <row r="25" spans="1:19" s="8" customFormat="1" ht="144" x14ac:dyDescent="0.25">
      <c r="A25" s="19">
        <v>20</v>
      </c>
      <c r="B25" s="15" t="s">
        <v>251</v>
      </c>
      <c r="C25" s="15" t="s">
        <v>265</v>
      </c>
      <c r="D25" s="17">
        <v>500000</v>
      </c>
      <c r="E25" s="15" t="s">
        <v>252</v>
      </c>
      <c r="F25" s="16" t="s">
        <v>106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29" t="s">
        <v>200</v>
      </c>
    </row>
    <row r="26" spans="1:19" s="8" customFormat="1" ht="144" x14ac:dyDescent="0.25">
      <c r="A26" s="19">
        <v>21</v>
      </c>
      <c r="B26" s="15" t="s">
        <v>253</v>
      </c>
      <c r="C26" s="15" t="s">
        <v>266</v>
      </c>
      <c r="D26" s="17">
        <v>300000</v>
      </c>
      <c r="E26" s="15" t="s">
        <v>254</v>
      </c>
      <c r="F26" s="16" t="s">
        <v>106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29" t="s">
        <v>200</v>
      </c>
    </row>
    <row r="27" spans="1:19" s="23" customFormat="1" x14ac:dyDescent="0.25">
      <c r="A27" s="74" t="s">
        <v>115</v>
      </c>
      <c r="B27" s="75"/>
      <c r="C27" s="76"/>
      <c r="D27" s="22">
        <f>SUM(D7:D26)</f>
        <v>8583000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39"/>
    </row>
  </sheetData>
  <mergeCells count="10">
    <mergeCell ref="G4:I4"/>
    <mergeCell ref="J4:R4"/>
    <mergeCell ref="S4:S5"/>
    <mergeCell ref="A27:C27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11" orientation="landscape" useFirstPageNumber="1" r:id="rId1"/>
  <headerFooter>
    <oddHeader>&amp;R&amp;"TH SarabunIT๙,ธรรมดา"&amp;16แบบ ผด.๐๒</oddHeader>
    <oddFooter>&amp;C&amp;"TH SarabunIT๙,ธรรมดา"&amp;16หน้าที่ &amp;P&amp;R&amp;"TH SarabunIT๙,ธรรมดา"&amp;16ผด.02.xlsx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2"/>
  <sheetViews>
    <sheetView tabSelected="1" view="pageLayout" topLeftCell="A15" zoomScale="110" zoomScaleNormal="100" zoomScalePageLayoutView="110" workbookViewId="0">
      <selection activeCell="D16" sqref="D16"/>
    </sheetView>
  </sheetViews>
  <sheetFormatPr defaultColWidth="8.5" defaultRowHeight="18" x14ac:dyDescent="0.35"/>
  <cols>
    <col min="1" max="1" width="4.69921875" style="4" customWidth="1"/>
    <col min="2" max="3" width="17.59765625" style="1" customWidth="1"/>
    <col min="4" max="4" width="11" style="7" customWidth="1"/>
    <col min="5" max="5" width="14.796875" style="1" customWidth="1"/>
    <col min="6" max="6" width="11.59765625" style="1" customWidth="1"/>
    <col min="7" max="18" width="3.69921875" style="1" customWidth="1"/>
    <col min="19" max="19" width="9.5" style="42" customWidth="1"/>
    <col min="20" max="16384" width="8.5" style="1"/>
  </cols>
  <sheetData>
    <row r="1" spans="1:19" s="2" customFormat="1" x14ac:dyDescent="0.35">
      <c r="A1" s="5" t="s">
        <v>24</v>
      </c>
      <c r="D1" s="6"/>
      <c r="S1" s="41"/>
    </row>
    <row r="2" spans="1:19" s="2" customFormat="1" x14ac:dyDescent="0.35">
      <c r="A2" s="5" t="s">
        <v>69</v>
      </c>
      <c r="D2" s="6"/>
      <c r="S2" s="41"/>
    </row>
    <row r="3" spans="1:19" s="2" customFormat="1" x14ac:dyDescent="0.35">
      <c r="A3" s="5" t="s">
        <v>67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8" customFormat="1" ht="72" x14ac:dyDescent="0.25">
      <c r="A6" s="19">
        <v>1</v>
      </c>
      <c r="B6" s="48" t="s">
        <v>271</v>
      </c>
      <c r="C6" s="48" t="s">
        <v>272</v>
      </c>
      <c r="D6" s="47">
        <v>20000</v>
      </c>
      <c r="E6" s="46" t="s">
        <v>273</v>
      </c>
      <c r="F6" s="15" t="s">
        <v>68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195</v>
      </c>
    </row>
    <row r="7" spans="1:19" s="8" customFormat="1" ht="90" x14ac:dyDescent="0.25">
      <c r="A7" s="19">
        <v>2</v>
      </c>
      <c r="B7" s="15" t="s">
        <v>70</v>
      </c>
      <c r="C7" s="48" t="s">
        <v>182</v>
      </c>
      <c r="D7" s="47">
        <v>45000</v>
      </c>
      <c r="E7" s="49" t="s">
        <v>180</v>
      </c>
      <c r="F7" s="15" t="s">
        <v>68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9" t="s">
        <v>198</v>
      </c>
    </row>
    <row r="8" spans="1:19" s="8" customFormat="1" ht="72" x14ac:dyDescent="0.25">
      <c r="A8" s="19">
        <v>3</v>
      </c>
      <c r="B8" s="15" t="s">
        <v>71</v>
      </c>
      <c r="C8" s="48" t="s">
        <v>181</v>
      </c>
      <c r="D8" s="47">
        <v>647730</v>
      </c>
      <c r="E8" s="49" t="s">
        <v>180</v>
      </c>
      <c r="F8" s="15" t="s">
        <v>68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29" t="s">
        <v>200</v>
      </c>
    </row>
    <row r="9" spans="1:19" s="8" customFormat="1" ht="72" x14ac:dyDescent="0.25">
      <c r="A9" s="19">
        <v>4</v>
      </c>
      <c r="B9" s="15" t="s">
        <v>274</v>
      </c>
      <c r="C9" s="48" t="s">
        <v>181</v>
      </c>
      <c r="D9" s="47">
        <v>36750</v>
      </c>
      <c r="E9" s="50" t="s">
        <v>180</v>
      </c>
      <c r="F9" s="15" t="s">
        <v>68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9" t="s">
        <v>200</v>
      </c>
    </row>
    <row r="10" spans="1:19" s="8" customFormat="1" ht="72" x14ac:dyDescent="0.25">
      <c r="A10" s="19">
        <v>5</v>
      </c>
      <c r="B10" s="15" t="s">
        <v>275</v>
      </c>
      <c r="C10" s="48" t="s">
        <v>181</v>
      </c>
      <c r="D10" s="47">
        <v>24375</v>
      </c>
      <c r="E10" s="50" t="s">
        <v>180</v>
      </c>
      <c r="F10" s="15" t="s">
        <v>68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29" t="s">
        <v>200</v>
      </c>
    </row>
    <row r="11" spans="1:19" s="8" customFormat="1" ht="90" x14ac:dyDescent="0.25">
      <c r="A11" s="19">
        <v>6</v>
      </c>
      <c r="B11" s="15" t="s">
        <v>277</v>
      </c>
      <c r="C11" s="48" t="s">
        <v>181</v>
      </c>
      <c r="D11" s="47">
        <v>201144</v>
      </c>
      <c r="E11" s="50" t="s">
        <v>180</v>
      </c>
      <c r="F11" s="15" t="s">
        <v>68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29" t="s">
        <v>200</v>
      </c>
    </row>
    <row r="12" spans="1:19" s="8" customFormat="1" ht="72" x14ac:dyDescent="0.25">
      <c r="A12" s="19">
        <v>7</v>
      </c>
      <c r="B12" s="15" t="s">
        <v>278</v>
      </c>
      <c r="C12" s="48" t="s">
        <v>181</v>
      </c>
      <c r="D12" s="47">
        <v>15000</v>
      </c>
      <c r="E12" s="50" t="s">
        <v>180</v>
      </c>
      <c r="F12" s="15" t="s">
        <v>68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29" t="s">
        <v>200</v>
      </c>
    </row>
    <row r="13" spans="1:19" s="8" customFormat="1" ht="72" x14ac:dyDescent="0.25">
      <c r="A13" s="19">
        <v>8</v>
      </c>
      <c r="B13" s="15" t="s">
        <v>276</v>
      </c>
      <c r="C13" s="48" t="s">
        <v>181</v>
      </c>
      <c r="D13" s="47">
        <v>21750</v>
      </c>
      <c r="E13" s="50" t="s">
        <v>180</v>
      </c>
      <c r="F13" s="15" t="s">
        <v>68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29" t="s">
        <v>200</v>
      </c>
    </row>
    <row r="14" spans="1:19" s="8" customFormat="1" ht="72" x14ac:dyDescent="0.25">
      <c r="A14" s="19">
        <v>9</v>
      </c>
      <c r="B14" s="15" t="s">
        <v>279</v>
      </c>
      <c r="C14" s="48" t="s">
        <v>280</v>
      </c>
      <c r="D14" s="47">
        <v>3078600</v>
      </c>
      <c r="E14" s="48" t="s">
        <v>189</v>
      </c>
      <c r="F14" s="15" t="s">
        <v>68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29" t="s">
        <v>200</v>
      </c>
    </row>
    <row r="15" spans="1:19" s="8" customFormat="1" ht="90" x14ac:dyDescent="0.25">
      <c r="A15" s="51">
        <v>10</v>
      </c>
      <c r="B15" s="57" t="s">
        <v>281</v>
      </c>
      <c r="C15" s="15" t="s">
        <v>282</v>
      </c>
      <c r="D15" s="58">
        <v>1516100</v>
      </c>
      <c r="E15" s="15" t="s">
        <v>192</v>
      </c>
      <c r="F15" s="53" t="s">
        <v>68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29" t="s">
        <v>200</v>
      </c>
    </row>
    <row r="16" spans="1:19" s="8" customFormat="1" ht="90" x14ac:dyDescent="0.25">
      <c r="A16" s="19">
        <v>11</v>
      </c>
      <c r="B16" s="52" t="s">
        <v>283</v>
      </c>
      <c r="C16" s="54" t="s">
        <v>309</v>
      </c>
      <c r="D16" s="47">
        <v>20000</v>
      </c>
      <c r="E16" s="48" t="s">
        <v>284</v>
      </c>
      <c r="F16" s="15" t="s">
        <v>68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29" t="s">
        <v>200</v>
      </c>
    </row>
    <row r="17" spans="1:19" s="23" customFormat="1" x14ac:dyDescent="0.25">
      <c r="A17" s="74" t="s">
        <v>115</v>
      </c>
      <c r="B17" s="75"/>
      <c r="C17" s="76"/>
      <c r="D17" s="56">
        <f>SUM(D6:D15)</f>
        <v>5606449</v>
      </c>
      <c r="E17" s="55"/>
      <c r="F17" s="24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30"/>
    </row>
    <row r="18" spans="1:19" s="8" customFormat="1" x14ac:dyDescent="0.25">
      <c r="A18" s="10"/>
      <c r="B18" s="9"/>
      <c r="C18" s="9"/>
      <c r="D18" s="11"/>
      <c r="E18" s="9"/>
      <c r="F18" s="9"/>
      <c r="S18" s="13"/>
    </row>
    <row r="21" spans="1:19" s="2" customFormat="1" x14ac:dyDescent="0.35">
      <c r="A21" s="5"/>
      <c r="D21" s="6"/>
      <c r="S21" s="41"/>
    </row>
    <row r="22" spans="1:19" s="2" customFormat="1" x14ac:dyDescent="0.35">
      <c r="A22" s="5"/>
      <c r="D22" s="6"/>
      <c r="S22" s="41"/>
    </row>
  </sheetData>
  <mergeCells count="10">
    <mergeCell ref="A17:C17"/>
    <mergeCell ref="G4:I4"/>
    <mergeCell ref="J4:R4"/>
    <mergeCell ref="S4:S5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18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"/>
  <sheetViews>
    <sheetView view="pageLayout" topLeftCell="B1" zoomScale="130" zoomScaleNormal="100" zoomScalePageLayoutView="130" workbookViewId="0">
      <selection activeCell="E8" sqref="E8"/>
    </sheetView>
  </sheetViews>
  <sheetFormatPr defaultColWidth="8.5" defaultRowHeight="18" x14ac:dyDescent="0.35"/>
  <cols>
    <col min="1" max="1" width="4.69921875" style="4" customWidth="1"/>
    <col min="2" max="2" width="18.3984375" style="1" customWidth="1"/>
    <col min="3" max="3" width="19.3984375" style="1" customWidth="1"/>
    <col min="4" max="4" width="10.69921875" style="7" customWidth="1"/>
    <col min="5" max="5" width="15.5" style="1" customWidth="1"/>
    <col min="6" max="6" width="11.59765625" style="1" customWidth="1"/>
    <col min="7" max="18" width="3.69921875" style="1" customWidth="1"/>
    <col min="19" max="19" width="9" style="42" customWidth="1"/>
    <col min="20" max="16384" width="8.5" style="1"/>
  </cols>
  <sheetData>
    <row r="1" spans="1:19" s="2" customFormat="1" x14ac:dyDescent="0.35">
      <c r="A1" s="5" t="s">
        <v>72</v>
      </c>
      <c r="D1" s="6"/>
      <c r="S1" s="41"/>
    </row>
    <row r="2" spans="1:19" s="2" customFormat="1" x14ac:dyDescent="0.35">
      <c r="A2" s="5" t="s">
        <v>116</v>
      </c>
      <c r="D2" s="6"/>
      <c r="S2" s="41"/>
    </row>
    <row r="3" spans="1:19" s="2" customFormat="1" x14ac:dyDescent="0.35">
      <c r="A3" s="5" t="s">
        <v>73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8" customFormat="1" ht="72" x14ac:dyDescent="0.25">
      <c r="A6" s="19">
        <v>1</v>
      </c>
      <c r="B6" s="15" t="s">
        <v>74</v>
      </c>
      <c r="C6" s="15" t="s">
        <v>151</v>
      </c>
      <c r="D6" s="17">
        <v>10000</v>
      </c>
      <c r="E6" s="15" t="s">
        <v>33</v>
      </c>
      <c r="F6" s="15" t="s">
        <v>75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200</v>
      </c>
    </row>
    <row r="7" spans="1:19" s="8" customFormat="1" ht="90" x14ac:dyDescent="0.25">
      <c r="A7" s="19">
        <v>2</v>
      </c>
      <c r="B7" s="15" t="s">
        <v>76</v>
      </c>
      <c r="C7" s="15" t="s">
        <v>150</v>
      </c>
      <c r="D7" s="17">
        <v>45000</v>
      </c>
      <c r="E7" s="16" t="s">
        <v>51</v>
      </c>
      <c r="F7" s="16" t="s">
        <v>75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9" t="s">
        <v>200</v>
      </c>
    </row>
    <row r="8" spans="1:19" s="2" customFormat="1" x14ac:dyDescent="0.35">
      <c r="A8" s="81" t="s">
        <v>115</v>
      </c>
      <c r="B8" s="82"/>
      <c r="C8" s="83"/>
      <c r="D8" s="26">
        <f>SUM(D6:D7)</f>
        <v>55000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43"/>
    </row>
  </sheetData>
  <mergeCells count="10">
    <mergeCell ref="A4:A5"/>
    <mergeCell ref="B4:B5"/>
    <mergeCell ref="C4:C5"/>
    <mergeCell ref="D4:D5"/>
    <mergeCell ref="A8:C8"/>
    <mergeCell ref="E4:E5"/>
    <mergeCell ref="F4:F5"/>
    <mergeCell ref="G4:I4"/>
    <mergeCell ref="J4:R4"/>
    <mergeCell ref="S4:S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21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SarabunIT๙,ธรรมดา"&amp;16ผด.02.xlsx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4"/>
  <sheetViews>
    <sheetView view="pageLayout" topLeftCell="A9" zoomScale="130" zoomScaleNormal="100" zoomScalePageLayoutView="130" workbookViewId="0">
      <selection activeCell="D14" sqref="D14"/>
    </sheetView>
  </sheetViews>
  <sheetFormatPr defaultColWidth="8.5" defaultRowHeight="18" x14ac:dyDescent="0.35"/>
  <cols>
    <col min="1" max="1" width="4.69921875" style="4" customWidth="1"/>
    <col min="2" max="2" width="16.69921875" style="1" customWidth="1"/>
    <col min="3" max="3" width="15.796875" style="1" customWidth="1"/>
    <col min="4" max="4" width="11" style="7" customWidth="1"/>
    <col min="5" max="5" width="12.796875" style="1" customWidth="1"/>
    <col min="6" max="6" width="11.59765625" style="1" customWidth="1"/>
    <col min="7" max="18" width="3.69921875" style="1" customWidth="1"/>
    <col min="19" max="19" width="7.8984375" style="42" customWidth="1"/>
    <col min="20" max="16384" width="8.5" style="1"/>
  </cols>
  <sheetData>
    <row r="1" spans="1:19" s="2" customFormat="1" x14ac:dyDescent="0.35">
      <c r="A1" s="5" t="s">
        <v>72</v>
      </c>
      <c r="D1" s="6"/>
      <c r="S1" s="41"/>
    </row>
    <row r="2" spans="1:19" s="2" customFormat="1" x14ac:dyDescent="0.35">
      <c r="A2" s="5" t="s">
        <v>117</v>
      </c>
      <c r="D2" s="6"/>
      <c r="S2" s="41"/>
    </row>
    <row r="3" spans="1:19" s="2" customFormat="1" x14ac:dyDescent="0.35">
      <c r="A3" s="5" t="s">
        <v>73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8" customFormat="1" ht="126" x14ac:dyDescent="0.25">
      <c r="A6" s="19">
        <v>1</v>
      </c>
      <c r="B6" s="15" t="s">
        <v>293</v>
      </c>
      <c r="C6" s="15" t="s">
        <v>294</v>
      </c>
      <c r="D6" s="17">
        <v>20000</v>
      </c>
      <c r="E6" s="15" t="s">
        <v>47</v>
      </c>
      <c r="F6" s="15" t="s">
        <v>75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179</v>
      </c>
    </row>
    <row r="7" spans="1:19" s="8" customFormat="1" ht="72" x14ac:dyDescent="0.25">
      <c r="A7" s="19">
        <v>2</v>
      </c>
      <c r="B7" s="15" t="s">
        <v>77</v>
      </c>
      <c r="C7" s="15" t="s">
        <v>167</v>
      </c>
      <c r="D7" s="17">
        <v>15000</v>
      </c>
      <c r="E7" s="15" t="s">
        <v>33</v>
      </c>
      <c r="F7" s="15" t="s">
        <v>75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9" t="s">
        <v>200</v>
      </c>
    </row>
    <row r="8" spans="1:19" s="8" customFormat="1" ht="144" x14ac:dyDescent="0.25">
      <c r="A8" s="19">
        <v>3</v>
      </c>
      <c r="B8" s="15" t="s">
        <v>78</v>
      </c>
      <c r="C8" s="15" t="s">
        <v>295</v>
      </c>
      <c r="D8" s="17">
        <v>15000</v>
      </c>
      <c r="E8" s="15" t="s">
        <v>47</v>
      </c>
      <c r="F8" s="16" t="s">
        <v>75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29" t="s">
        <v>197</v>
      </c>
    </row>
    <row r="9" spans="1:19" s="8" customFormat="1" ht="180" x14ac:dyDescent="0.25">
      <c r="A9" s="19">
        <v>4</v>
      </c>
      <c r="B9" s="15" t="s">
        <v>296</v>
      </c>
      <c r="C9" s="15" t="s">
        <v>297</v>
      </c>
      <c r="D9" s="17">
        <v>202000</v>
      </c>
      <c r="E9" s="15" t="s">
        <v>47</v>
      </c>
      <c r="F9" s="16" t="s">
        <v>75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9" t="s">
        <v>200</v>
      </c>
    </row>
    <row r="10" spans="1:19" s="8" customFormat="1" ht="72" x14ac:dyDescent="0.25">
      <c r="A10" s="19">
        <v>5</v>
      </c>
      <c r="B10" s="15" t="s">
        <v>79</v>
      </c>
      <c r="C10" s="15" t="s">
        <v>168</v>
      </c>
      <c r="D10" s="17">
        <v>200000</v>
      </c>
      <c r="E10" s="15" t="s">
        <v>137</v>
      </c>
      <c r="F10" s="16" t="s">
        <v>75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29" t="s">
        <v>197</v>
      </c>
    </row>
    <row r="11" spans="1:19" s="8" customFormat="1" ht="126" x14ac:dyDescent="0.25">
      <c r="A11" s="19">
        <v>6</v>
      </c>
      <c r="B11" s="15" t="s">
        <v>298</v>
      </c>
      <c r="C11" s="15" t="s">
        <v>299</v>
      </c>
      <c r="D11" s="17">
        <v>15000</v>
      </c>
      <c r="E11" s="15" t="s">
        <v>47</v>
      </c>
      <c r="F11" s="16" t="s">
        <v>75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29" t="s">
        <v>179</v>
      </c>
    </row>
    <row r="12" spans="1:19" s="8" customFormat="1" ht="108" x14ac:dyDescent="0.25">
      <c r="A12" s="19">
        <v>7</v>
      </c>
      <c r="B12" s="15" t="s">
        <v>80</v>
      </c>
      <c r="C12" s="15" t="s">
        <v>169</v>
      </c>
      <c r="D12" s="17">
        <v>180000</v>
      </c>
      <c r="E12" s="15" t="s">
        <v>137</v>
      </c>
      <c r="F12" s="16" t="s">
        <v>75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29" t="s">
        <v>205</v>
      </c>
    </row>
    <row r="13" spans="1:19" s="8" customFormat="1" ht="72" x14ac:dyDescent="0.25">
      <c r="A13" s="19">
        <v>8</v>
      </c>
      <c r="B13" s="15" t="s">
        <v>81</v>
      </c>
      <c r="C13" s="15" t="s">
        <v>300</v>
      </c>
      <c r="D13" s="17">
        <v>38000</v>
      </c>
      <c r="E13" s="15" t="s">
        <v>47</v>
      </c>
      <c r="F13" s="16" t="s">
        <v>75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29" t="s">
        <v>195</v>
      </c>
    </row>
    <row r="14" spans="1:19" s="2" customFormat="1" x14ac:dyDescent="0.35">
      <c r="A14" s="81" t="s">
        <v>115</v>
      </c>
      <c r="B14" s="82"/>
      <c r="C14" s="83"/>
      <c r="D14" s="26">
        <f>SUM(D6:D13)</f>
        <v>685000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43"/>
    </row>
  </sheetData>
  <mergeCells count="10">
    <mergeCell ref="A14:C14"/>
    <mergeCell ref="J4:R4"/>
    <mergeCell ref="S4:S5"/>
    <mergeCell ref="A4:A5"/>
    <mergeCell ref="B4:B5"/>
    <mergeCell ref="C4:C5"/>
    <mergeCell ref="D4:D5"/>
    <mergeCell ref="E4:E5"/>
    <mergeCell ref="F4:F5"/>
    <mergeCell ref="G4:I4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22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SarabunIT๙,ธรรมดา"&amp;16ผด.02.xlsx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5"/>
  <sheetViews>
    <sheetView view="pageLayout" zoomScale="120" zoomScaleNormal="100" zoomScalePageLayoutView="120" workbookViewId="0">
      <selection activeCell="D7" sqref="D7"/>
    </sheetView>
  </sheetViews>
  <sheetFormatPr defaultColWidth="8.5" defaultRowHeight="18" x14ac:dyDescent="0.35"/>
  <cols>
    <col min="1" max="1" width="4.69921875" style="4" customWidth="1"/>
    <col min="2" max="2" width="17.59765625" style="1" customWidth="1"/>
    <col min="3" max="3" width="16.296875" style="1" customWidth="1"/>
    <col min="4" max="4" width="11" style="7" customWidth="1"/>
    <col min="5" max="5" width="12.296875" style="1" customWidth="1"/>
    <col min="6" max="6" width="11.59765625" style="1" customWidth="1"/>
    <col min="7" max="18" width="3.69921875" style="1" customWidth="1"/>
    <col min="19" max="19" width="7.69921875" style="42" customWidth="1"/>
    <col min="20" max="16384" width="8.5" style="1"/>
  </cols>
  <sheetData>
    <row r="1" spans="1:19" s="2" customFormat="1" x14ac:dyDescent="0.35">
      <c r="A1" s="5" t="s">
        <v>72</v>
      </c>
      <c r="D1" s="6"/>
      <c r="S1" s="41"/>
    </row>
    <row r="2" spans="1:19" s="2" customFormat="1" x14ac:dyDescent="0.35">
      <c r="A2" s="5" t="s">
        <v>118</v>
      </c>
      <c r="D2" s="6"/>
      <c r="S2" s="41"/>
    </row>
    <row r="3" spans="1:19" s="2" customFormat="1" x14ac:dyDescent="0.35">
      <c r="A3" s="5" t="s">
        <v>82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8" customFormat="1" ht="72" x14ac:dyDescent="0.25">
      <c r="A6" s="19">
        <v>1</v>
      </c>
      <c r="B6" s="15" t="s">
        <v>285</v>
      </c>
      <c r="C6" s="48" t="s">
        <v>183</v>
      </c>
      <c r="D6" s="17">
        <v>140000</v>
      </c>
      <c r="E6" s="15" t="s">
        <v>137</v>
      </c>
      <c r="F6" s="15" t="s">
        <v>68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200</v>
      </c>
    </row>
    <row r="7" spans="1:19" s="8" customFormat="1" ht="198" x14ac:dyDescent="0.25">
      <c r="A7" s="19">
        <v>2</v>
      </c>
      <c r="B7" s="15" t="s">
        <v>83</v>
      </c>
      <c r="C7" s="15" t="s">
        <v>155</v>
      </c>
      <c r="D7" s="17">
        <v>50000</v>
      </c>
      <c r="E7" s="15" t="s">
        <v>137</v>
      </c>
      <c r="F7" s="15" t="s">
        <v>36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9" t="s">
        <v>200</v>
      </c>
    </row>
    <row r="8" spans="1:19" s="2" customFormat="1" x14ac:dyDescent="0.35">
      <c r="A8" s="81" t="s">
        <v>115</v>
      </c>
      <c r="B8" s="82"/>
      <c r="C8" s="83"/>
      <c r="D8" s="26">
        <f>SUM(D6:D7)</f>
        <v>190000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43"/>
    </row>
    <row r="17" spans="19:19" s="1" customFormat="1" x14ac:dyDescent="0.35">
      <c r="S17" s="42"/>
    </row>
    <row r="18" spans="19:19" s="1" customFormat="1" x14ac:dyDescent="0.35">
      <c r="S18" s="42"/>
    </row>
    <row r="19" spans="19:19" s="1" customFormat="1" x14ac:dyDescent="0.35">
      <c r="S19" s="42"/>
    </row>
    <row r="20" spans="19:19" s="1" customFormat="1" x14ac:dyDescent="0.35">
      <c r="S20" s="42"/>
    </row>
    <row r="21" spans="19:19" s="1" customFormat="1" x14ac:dyDescent="0.35">
      <c r="S21" s="42"/>
    </row>
    <row r="22" spans="19:19" s="1" customFormat="1" x14ac:dyDescent="0.35">
      <c r="S22" s="42"/>
    </row>
    <row r="23" spans="19:19" s="1" customFormat="1" x14ac:dyDescent="0.35">
      <c r="S23" s="42"/>
    </row>
    <row r="24" spans="19:19" s="1" customFormat="1" x14ac:dyDescent="0.35">
      <c r="S24" s="42"/>
    </row>
    <row r="25" spans="19:19" s="1" customFormat="1" x14ac:dyDescent="0.35">
      <c r="S25" s="42"/>
    </row>
  </sheetData>
  <mergeCells count="10">
    <mergeCell ref="A8:C8"/>
    <mergeCell ref="G4:I4"/>
    <mergeCell ref="J4:R4"/>
    <mergeCell ref="S4:S5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25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4"/>
  <sheetViews>
    <sheetView view="pageLayout" topLeftCell="A11" zoomScale="130" zoomScaleNormal="100" zoomScalePageLayoutView="130" workbookViewId="0">
      <selection activeCell="B11" sqref="B11"/>
    </sheetView>
  </sheetViews>
  <sheetFormatPr defaultColWidth="8.5" defaultRowHeight="18" x14ac:dyDescent="0.35"/>
  <cols>
    <col min="1" max="1" width="4.69921875" style="4" customWidth="1"/>
    <col min="2" max="2" width="16.3984375" style="1" customWidth="1"/>
    <col min="3" max="3" width="17.59765625" style="1" customWidth="1"/>
    <col min="4" max="4" width="11" style="7" customWidth="1"/>
    <col min="5" max="5" width="13.296875" style="1" customWidth="1"/>
    <col min="6" max="6" width="11.59765625" style="1" customWidth="1"/>
    <col min="7" max="18" width="3.69921875" style="1" customWidth="1"/>
    <col min="19" max="19" width="7.59765625" style="42" customWidth="1"/>
    <col min="20" max="16384" width="8.5" style="1"/>
  </cols>
  <sheetData>
    <row r="1" spans="1:19" s="2" customFormat="1" x14ac:dyDescent="0.35">
      <c r="A1" s="5" t="s">
        <v>24</v>
      </c>
      <c r="D1" s="6"/>
      <c r="S1" s="41"/>
    </row>
    <row r="2" spans="1:19" s="2" customFormat="1" x14ac:dyDescent="0.35">
      <c r="A2" s="5" t="s">
        <v>119</v>
      </c>
      <c r="D2" s="6"/>
      <c r="S2" s="41"/>
    </row>
    <row r="3" spans="1:19" s="2" customFormat="1" x14ac:dyDescent="0.35">
      <c r="A3" s="5" t="s">
        <v>90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8" customFormat="1" ht="54" x14ac:dyDescent="0.25">
      <c r="A6" s="19">
        <v>1</v>
      </c>
      <c r="B6" s="15" t="s">
        <v>91</v>
      </c>
      <c r="C6" s="15" t="s">
        <v>156</v>
      </c>
      <c r="D6" s="17">
        <v>15000</v>
      </c>
      <c r="E6" s="15" t="s">
        <v>47</v>
      </c>
      <c r="F6" s="15" t="s">
        <v>36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179</v>
      </c>
    </row>
    <row r="7" spans="1:19" s="8" customFormat="1" ht="90" x14ac:dyDescent="0.25">
      <c r="A7" s="19">
        <v>2</v>
      </c>
      <c r="B7" s="15" t="s">
        <v>92</v>
      </c>
      <c r="C7" s="15" t="s">
        <v>157</v>
      </c>
      <c r="D7" s="17">
        <v>40000</v>
      </c>
      <c r="E7" s="15" t="s">
        <v>47</v>
      </c>
      <c r="F7" s="15" t="s">
        <v>36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9" t="s">
        <v>196</v>
      </c>
    </row>
    <row r="8" spans="1:19" s="8" customFormat="1" ht="54" x14ac:dyDescent="0.25">
      <c r="A8" s="19">
        <v>3</v>
      </c>
      <c r="B8" s="15" t="s">
        <v>93</v>
      </c>
      <c r="C8" s="15" t="s">
        <v>303</v>
      </c>
      <c r="D8" s="17">
        <v>30000</v>
      </c>
      <c r="E8" s="15" t="s">
        <v>47</v>
      </c>
      <c r="F8" s="15" t="s">
        <v>36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29" t="s">
        <v>196</v>
      </c>
    </row>
    <row r="9" spans="1:19" s="8" customFormat="1" ht="72" x14ac:dyDescent="0.25">
      <c r="A9" s="19">
        <v>4</v>
      </c>
      <c r="B9" s="15" t="s">
        <v>94</v>
      </c>
      <c r="C9" s="15" t="s">
        <v>304</v>
      </c>
      <c r="D9" s="17">
        <v>20000</v>
      </c>
      <c r="E9" s="15" t="s">
        <v>47</v>
      </c>
      <c r="F9" s="15" t="s">
        <v>36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9" t="s">
        <v>200</v>
      </c>
    </row>
    <row r="10" spans="1:19" s="8" customFormat="1" ht="72" x14ac:dyDescent="0.25">
      <c r="A10" s="19">
        <v>5</v>
      </c>
      <c r="B10" s="15" t="s">
        <v>95</v>
      </c>
      <c r="C10" s="15" t="s">
        <v>305</v>
      </c>
      <c r="D10" s="17">
        <v>20000</v>
      </c>
      <c r="E10" s="15" t="s">
        <v>47</v>
      </c>
      <c r="F10" s="15" t="s">
        <v>36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29" t="s">
        <v>200</v>
      </c>
    </row>
    <row r="11" spans="1:19" s="8" customFormat="1" ht="54" x14ac:dyDescent="0.25">
      <c r="A11" s="19">
        <v>6</v>
      </c>
      <c r="B11" s="15" t="s">
        <v>96</v>
      </c>
      <c r="C11" s="15" t="s">
        <v>306</v>
      </c>
      <c r="D11" s="17">
        <v>10000</v>
      </c>
      <c r="E11" s="15" t="s">
        <v>137</v>
      </c>
      <c r="F11" s="15" t="s">
        <v>36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29" t="s">
        <v>179</v>
      </c>
    </row>
    <row r="12" spans="1:19" s="2" customFormat="1" x14ac:dyDescent="0.35">
      <c r="A12" s="81" t="s">
        <v>115</v>
      </c>
      <c r="B12" s="82"/>
      <c r="C12" s="83"/>
      <c r="D12" s="26">
        <f>SUM(D6:D11)</f>
        <v>135000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43"/>
    </row>
    <row r="16" spans="1:19" x14ac:dyDescent="0.35">
      <c r="A16" s="1"/>
      <c r="D16" s="1"/>
    </row>
    <row r="17" spans="1:4" x14ac:dyDescent="0.35">
      <c r="A17" s="1"/>
      <c r="D17" s="1"/>
    </row>
    <row r="18" spans="1:4" x14ac:dyDescent="0.35">
      <c r="A18" s="1"/>
      <c r="D18" s="1"/>
    </row>
    <row r="19" spans="1:4" x14ac:dyDescent="0.35">
      <c r="A19" s="1"/>
      <c r="D19" s="1"/>
    </row>
    <row r="20" spans="1:4" x14ac:dyDescent="0.35">
      <c r="A20" s="1"/>
      <c r="D20" s="1"/>
    </row>
    <row r="21" spans="1:4" x14ac:dyDescent="0.35">
      <c r="A21" s="1"/>
      <c r="D21" s="1"/>
    </row>
    <row r="22" spans="1:4" x14ac:dyDescent="0.35">
      <c r="A22" s="1"/>
      <c r="D22" s="1"/>
    </row>
    <row r="23" spans="1:4" x14ac:dyDescent="0.35">
      <c r="A23" s="1"/>
      <c r="D23" s="1"/>
    </row>
    <row r="24" spans="1:4" x14ac:dyDescent="0.35">
      <c r="A24" s="1"/>
      <c r="D24" s="1"/>
    </row>
  </sheetData>
  <mergeCells count="10">
    <mergeCell ref="A12:C12"/>
    <mergeCell ref="G4:I4"/>
    <mergeCell ref="J4:R4"/>
    <mergeCell ref="S4:S5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26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SarabunIT๙,ธรรมดา"&amp;16ผด.02.xlsx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3"/>
  <sheetViews>
    <sheetView view="pageLayout" topLeftCell="A14" zoomScale="130" zoomScaleNormal="100" zoomScalePageLayoutView="130" workbookViewId="0">
      <selection activeCell="B15" sqref="B15"/>
    </sheetView>
  </sheetViews>
  <sheetFormatPr defaultColWidth="8.5" defaultRowHeight="18" x14ac:dyDescent="0.35"/>
  <cols>
    <col min="1" max="1" width="4.69921875" style="4" customWidth="1"/>
    <col min="2" max="2" width="16.09765625" style="1" customWidth="1"/>
    <col min="3" max="3" width="17.69921875" style="1" customWidth="1"/>
    <col min="4" max="4" width="11" style="7" customWidth="1"/>
    <col min="5" max="5" width="13.8984375" style="1" customWidth="1"/>
    <col min="6" max="6" width="11.59765625" style="1" customWidth="1"/>
    <col min="7" max="18" width="3.69921875" style="1" customWidth="1"/>
    <col min="19" max="19" width="8.09765625" style="42" customWidth="1"/>
    <col min="20" max="16384" width="8.5" style="1"/>
  </cols>
  <sheetData>
    <row r="1" spans="1:19" s="2" customFormat="1" x14ac:dyDescent="0.35">
      <c r="A1" s="5" t="s">
        <v>24</v>
      </c>
      <c r="D1" s="6"/>
      <c r="S1" s="41"/>
    </row>
    <row r="2" spans="1:19" s="2" customFormat="1" x14ac:dyDescent="0.35">
      <c r="A2" s="5" t="s">
        <v>120</v>
      </c>
      <c r="D2" s="6"/>
      <c r="S2" s="41"/>
    </row>
    <row r="3" spans="1:19" s="2" customFormat="1" x14ac:dyDescent="0.35">
      <c r="A3" s="5" t="s">
        <v>97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8" customFormat="1" ht="72" x14ac:dyDescent="0.25">
      <c r="A6" s="19">
        <v>1</v>
      </c>
      <c r="B6" s="15" t="s">
        <v>98</v>
      </c>
      <c r="C6" s="15" t="s">
        <v>158</v>
      </c>
      <c r="D6" s="17">
        <v>5000</v>
      </c>
      <c r="E6" s="15" t="s">
        <v>137</v>
      </c>
      <c r="F6" s="15" t="s">
        <v>34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9" t="s">
        <v>195</v>
      </c>
    </row>
    <row r="7" spans="1:19" s="8" customFormat="1" ht="72" x14ac:dyDescent="0.25">
      <c r="A7" s="19">
        <v>2</v>
      </c>
      <c r="B7" s="15" t="s">
        <v>99</v>
      </c>
      <c r="C7" s="15" t="s">
        <v>159</v>
      </c>
      <c r="D7" s="17">
        <v>5000</v>
      </c>
      <c r="E7" s="15" t="s">
        <v>137</v>
      </c>
      <c r="F7" s="15" t="s">
        <v>34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9" t="s">
        <v>196</v>
      </c>
    </row>
    <row r="8" spans="1:19" s="8" customFormat="1" ht="72" x14ac:dyDescent="0.25">
      <c r="A8" s="19">
        <v>3</v>
      </c>
      <c r="B8" s="15" t="s">
        <v>100</v>
      </c>
      <c r="C8" s="15" t="s">
        <v>160</v>
      </c>
      <c r="D8" s="17">
        <v>5000</v>
      </c>
      <c r="E8" s="15" t="s">
        <v>137</v>
      </c>
      <c r="F8" s="16" t="s">
        <v>34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29" t="s">
        <v>197</v>
      </c>
    </row>
    <row r="9" spans="1:19" s="8" customFormat="1" ht="72" x14ac:dyDescent="0.25">
      <c r="A9" s="19">
        <v>4</v>
      </c>
      <c r="B9" s="15" t="s">
        <v>101</v>
      </c>
      <c r="C9" s="48" t="s">
        <v>184</v>
      </c>
      <c r="D9" s="17">
        <v>100000</v>
      </c>
      <c r="E9" s="15" t="s">
        <v>137</v>
      </c>
      <c r="F9" s="16" t="s">
        <v>68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9" t="s">
        <v>198</v>
      </c>
    </row>
    <row r="10" spans="1:19" s="8" customFormat="1" ht="54" x14ac:dyDescent="0.25">
      <c r="A10" s="19">
        <v>5</v>
      </c>
      <c r="B10" s="15" t="s">
        <v>102</v>
      </c>
      <c r="C10" s="15" t="s">
        <v>161</v>
      </c>
      <c r="D10" s="17">
        <v>5000</v>
      </c>
      <c r="E10" s="15" t="s">
        <v>137</v>
      </c>
      <c r="F10" s="16" t="s">
        <v>34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29" t="s">
        <v>162</v>
      </c>
    </row>
    <row r="11" spans="1:19" s="8" customFormat="1" ht="54" x14ac:dyDescent="0.25">
      <c r="A11" s="19">
        <v>6</v>
      </c>
      <c r="B11" s="15" t="s">
        <v>212</v>
      </c>
      <c r="C11" s="48" t="s">
        <v>289</v>
      </c>
      <c r="D11" s="17">
        <v>80000</v>
      </c>
      <c r="E11" s="15" t="s">
        <v>137</v>
      </c>
      <c r="F11" s="16" t="s">
        <v>68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29" t="s">
        <v>205</v>
      </c>
    </row>
    <row r="12" spans="1:19" s="8" customFormat="1" ht="54" x14ac:dyDescent="0.25">
      <c r="A12" s="19">
        <v>7</v>
      </c>
      <c r="B12" s="15" t="s">
        <v>286</v>
      </c>
      <c r="C12" s="48" t="s">
        <v>287</v>
      </c>
      <c r="D12" s="17">
        <v>30000</v>
      </c>
      <c r="E12" s="16" t="s">
        <v>185</v>
      </c>
      <c r="F12" s="16" t="s">
        <v>68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29" t="s">
        <v>195</v>
      </c>
    </row>
    <row r="13" spans="1:19" s="8" customFormat="1" ht="54" x14ac:dyDescent="0.25">
      <c r="A13" s="19">
        <v>8</v>
      </c>
      <c r="B13" s="15" t="s">
        <v>104</v>
      </c>
      <c r="C13" s="15" t="s">
        <v>186</v>
      </c>
      <c r="D13" s="17">
        <v>20000</v>
      </c>
      <c r="E13" s="15" t="s">
        <v>187</v>
      </c>
      <c r="F13" s="16" t="s">
        <v>68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29" t="s">
        <v>288</v>
      </c>
    </row>
    <row r="14" spans="1:19" s="8" customFormat="1" ht="54" x14ac:dyDescent="0.25">
      <c r="A14" s="19">
        <v>9</v>
      </c>
      <c r="B14" s="15" t="s">
        <v>105</v>
      </c>
      <c r="C14" s="48" t="s">
        <v>290</v>
      </c>
      <c r="D14" s="17">
        <v>80000</v>
      </c>
      <c r="E14" s="48" t="s">
        <v>188</v>
      </c>
      <c r="F14" s="16" t="s">
        <v>68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29" t="s">
        <v>288</v>
      </c>
    </row>
    <row r="15" spans="1:19" s="8" customFormat="1" ht="90" x14ac:dyDescent="0.25">
      <c r="A15" s="19">
        <v>10</v>
      </c>
      <c r="B15" s="15" t="s">
        <v>213</v>
      </c>
      <c r="C15" s="15" t="s">
        <v>291</v>
      </c>
      <c r="D15" s="17">
        <v>20000</v>
      </c>
      <c r="E15" s="15" t="s">
        <v>292</v>
      </c>
      <c r="F15" s="16" t="s">
        <v>68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29" t="s">
        <v>203</v>
      </c>
    </row>
    <row r="16" spans="1:19" s="23" customFormat="1" x14ac:dyDescent="0.25">
      <c r="A16" s="74" t="s">
        <v>115</v>
      </c>
      <c r="B16" s="75"/>
      <c r="C16" s="76"/>
      <c r="D16" s="22">
        <f>SUM(D6:D15)</f>
        <v>350000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0"/>
    </row>
    <row r="17" spans="1:4" x14ac:dyDescent="0.35">
      <c r="A17" s="1"/>
      <c r="D17" s="1"/>
    </row>
    <row r="18" spans="1:4" x14ac:dyDescent="0.35">
      <c r="A18" s="1"/>
      <c r="D18" s="1"/>
    </row>
    <row r="19" spans="1:4" x14ac:dyDescent="0.35">
      <c r="A19" s="1"/>
      <c r="D19" s="1"/>
    </row>
    <row r="20" spans="1:4" x14ac:dyDescent="0.35">
      <c r="A20" s="1"/>
      <c r="D20" s="1"/>
    </row>
    <row r="21" spans="1:4" x14ac:dyDescent="0.35">
      <c r="A21" s="1"/>
      <c r="D21" s="1"/>
    </row>
    <row r="22" spans="1:4" x14ac:dyDescent="0.35">
      <c r="A22" s="1"/>
      <c r="D22" s="1"/>
    </row>
    <row r="23" spans="1:4" x14ac:dyDescent="0.35">
      <c r="A23" s="1"/>
      <c r="D23" s="1"/>
    </row>
  </sheetData>
  <mergeCells count="10">
    <mergeCell ref="A16:C16"/>
    <mergeCell ref="G4:I4"/>
    <mergeCell ref="J4:R4"/>
    <mergeCell ref="S4:S5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28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SarabunIT๙,ธรรมดา"&amp;16ผด.02.xlsx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4"/>
  <sheetViews>
    <sheetView view="pageLayout" topLeftCell="A5" zoomScale="130" zoomScaleNormal="100" zoomScalePageLayoutView="130" workbookViewId="0">
      <selection activeCell="A8" sqref="A8:C8"/>
    </sheetView>
  </sheetViews>
  <sheetFormatPr defaultColWidth="8.5" defaultRowHeight="18" x14ac:dyDescent="0.35"/>
  <cols>
    <col min="1" max="1" width="4.69921875" style="4" customWidth="1"/>
    <col min="2" max="2" width="16.59765625" style="1" customWidth="1"/>
    <col min="3" max="3" width="16.5" style="1" customWidth="1"/>
    <col min="4" max="4" width="11" style="7" customWidth="1"/>
    <col min="5" max="5" width="13" style="1" customWidth="1"/>
    <col min="6" max="6" width="11.59765625" style="1" customWidth="1"/>
    <col min="7" max="18" width="3.69921875" style="1" customWidth="1"/>
    <col min="19" max="19" width="7.8984375" style="42" customWidth="1"/>
    <col min="20" max="16384" width="8.5" style="1"/>
  </cols>
  <sheetData>
    <row r="1" spans="1:19" s="2" customFormat="1" x14ac:dyDescent="0.35">
      <c r="A1" s="5" t="s">
        <v>24</v>
      </c>
      <c r="D1" s="6"/>
      <c r="S1" s="41"/>
    </row>
    <row r="2" spans="1:19" s="2" customFormat="1" x14ac:dyDescent="0.35">
      <c r="A2" s="5" t="s">
        <v>121</v>
      </c>
      <c r="D2" s="6"/>
      <c r="S2" s="41"/>
    </row>
    <row r="3" spans="1:19" s="2" customFormat="1" x14ac:dyDescent="0.35">
      <c r="A3" s="5" t="s">
        <v>97</v>
      </c>
      <c r="D3" s="6"/>
      <c r="S3" s="41"/>
    </row>
    <row r="4" spans="1:19" s="3" customFormat="1" ht="36" customHeight="1" x14ac:dyDescent="0.35">
      <c r="A4" s="78" t="s">
        <v>0</v>
      </c>
      <c r="B4" s="78" t="s">
        <v>1</v>
      </c>
      <c r="C4" s="79" t="s">
        <v>2</v>
      </c>
      <c r="D4" s="80" t="s">
        <v>3</v>
      </c>
      <c r="E4" s="78" t="s">
        <v>4</v>
      </c>
      <c r="F4" s="79" t="s">
        <v>5</v>
      </c>
      <c r="G4" s="78" t="s">
        <v>10</v>
      </c>
      <c r="H4" s="78"/>
      <c r="I4" s="78"/>
      <c r="J4" s="78" t="s">
        <v>194</v>
      </c>
      <c r="K4" s="78"/>
      <c r="L4" s="78"/>
      <c r="M4" s="78"/>
      <c r="N4" s="78"/>
      <c r="O4" s="78"/>
      <c r="P4" s="78"/>
      <c r="Q4" s="78"/>
      <c r="R4" s="78"/>
      <c r="S4" s="77" t="s">
        <v>20</v>
      </c>
    </row>
    <row r="5" spans="1:19" s="3" customFormat="1" x14ac:dyDescent="0.35">
      <c r="A5" s="78"/>
      <c r="B5" s="78"/>
      <c r="C5" s="79"/>
      <c r="D5" s="80"/>
      <c r="E5" s="78"/>
      <c r="F5" s="79"/>
      <c r="G5" s="14" t="s">
        <v>7</v>
      </c>
      <c r="H5" s="14" t="s">
        <v>8</v>
      </c>
      <c r="I5" s="14" t="s">
        <v>9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77"/>
    </row>
    <row r="6" spans="1:19" s="4" customFormat="1" ht="72" x14ac:dyDescent="0.35">
      <c r="A6" s="19">
        <v>1</v>
      </c>
      <c r="B6" s="69" t="s">
        <v>211</v>
      </c>
      <c r="C6" s="69" t="s">
        <v>193</v>
      </c>
      <c r="D6" s="66">
        <v>20000</v>
      </c>
      <c r="E6" s="69" t="s">
        <v>137</v>
      </c>
      <c r="F6" s="16" t="s">
        <v>68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70" t="s">
        <v>179</v>
      </c>
    </row>
    <row r="7" spans="1:19" s="8" customFormat="1" ht="54" x14ac:dyDescent="0.25">
      <c r="A7" s="19">
        <v>2</v>
      </c>
      <c r="B7" s="15" t="s">
        <v>103</v>
      </c>
      <c r="C7" s="48" t="s">
        <v>193</v>
      </c>
      <c r="D7" s="59">
        <v>20000</v>
      </c>
      <c r="E7" s="15" t="s">
        <v>307</v>
      </c>
      <c r="F7" s="16" t="s">
        <v>68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9" t="s">
        <v>162</v>
      </c>
    </row>
    <row r="8" spans="1:19" s="2" customFormat="1" x14ac:dyDescent="0.35">
      <c r="A8" s="81" t="s">
        <v>115</v>
      </c>
      <c r="B8" s="82"/>
      <c r="C8" s="83"/>
      <c r="D8" s="60">
        <f>SUM(D6:D7)</f>
        <v>40000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43"/>
    </row>
    <row r="9" spans="1:19" x14ac:dyDescent="0.35">
      <c r="A9" s="1"/>
      <c r="D9" s="61"/>
    </row>
    <row r="10" spans="1:19" x14ac:dyDescent="0.35">
      <c r="A10" s="1"/>
      <c r="D10" s="61"/>
    </row>
    <row r="11" spans="1:19" x14ac:dyDescent="0.35">
      <c r="A11" s="1"/>
      <c r="D11" s="61"/>
    </row>
    <row r="12" spans="1:19" x14ac:dyDescent="0.35">
      <c r="A12" s="1"/>
      <c r="D12" s="61"/>
    </row>
    <row r="13" spans="1:19" x14ac:dyDescent="0.35">
      <c r="A13" s="1"/>
      <c r="D13" s="61"/>
    </row>
    <row r="14" spans="1:19" x14ac:dyDescent="0.35">
      <c r="A14" s="1"/>
      <c r="D14" s="61"/>
    </row>
  </sheetData>
  <mergeCells count="10">
    <mergeCell ref="A8:C8"/>
    <mergeCell ref="J4:R4"/>
    <mergeCell ref="S4:S5"/>
    <mergeCell ref="A4:A5"/>
    <mergeCell ref="B4:B5"/>
    <mergeCell ref="C4:C5"/>
    <mergeCell ref="D4:D5"/>
    <mergeCell ref="E4:E5"/>
    <mergeCell ref="F4:F5"/>
    <mergeCell ref="G4:I4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30" orientation="landscape" useFirstPageNumber="1" r:id="rId1"/>
  <headerFooter>
    <oddHeader>&amp;R&amp;"TH SarabunIT๙,ธรรมดา"&amp;16แบบ ผด.02</oddHeader>
    <oddFooter>&amp;C&amp;"TH SarabunIT๙,ธรรมดา"&amp;16หน้าที่ &amp;P&amp;R&amp;"TH SarabunIT๙,ธรรมดา"&amp;16ผด.02.xlsx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17</vt:i4>
      </vt:variant>
      <vt:variant>
        <vt:lpstr>ช่วงที่มีชื่อ</vt:lpstr>
      </vt:variant>
      <vt:variant>
        <vt:i4>8</vt:i4>
      </vt:variant>
    </vt:vector>
  </HeadingPairs>
  <TitlesOfParts>
    <vt:vector size="25" baseType="lpstr">
      <vt:lpstr>ยุทธ 1.2</vt:lpstr>
      <vt:lpstr>ยุทธ 1.3</vt:lpstr>
      <vt:lpstr>ยุทธ 3.2</vt:lpstr>
      <vt:lpstr>ยุทธ 3.3</vt:lpstr>
      <vt:lpstr>ยุทธ 3.3 (2)</vt:lpstr>
      <vt:lpstr>ยุทธ 3.4</vt:lpstr>
      <vt:lpstr>ยุทธ 3.5</vt:lpstr>
      <vt:lpstr>ยุทธ 3.6</vt:lpstr>
      <vt:lpstr>ยุทธ 3.6 (2)</vt:lpstr>
      <vt:lpstr>ยุทธ 3.8</vt:lpstr>
      <vt:lpstr>ยุทธ 3.8 (2)</vt:lpstr>
      <vt:lpstr>ยุทธ 4.1</vt:lpstr>
      <vt:lpstr>ยุทธ 5.1</vt:lpstr>
      <vt:lpstr>ยุทธ 5.2</vt:lpstr>
      <vt:lpstr>ยุทธ 6.1</vt:lpstr>
      <vt:lpstr>ยุทธ 6.3</vt:lpstr>
      <vt:lpstr>Sheet1</vt:lpstr>
      <vt:lpstr>'ยุทธ 1.2'!Print_Titles</vt:lpstr>
      <vt:lpstr>'ยุทธ 1.3'!Print_Titles</vt:lpstr>
      <vt:lpstr>'ยุทธ 3.2'!Print_Titles</vt:lpstr>
      <vt:lpstr>'ยุทธ 3.3 (2)'!Print_Titles</vt:lpstr>
      <vt:lpstr>'ยุทธ 3.5'!Print_Titles</vt:lpstr>
      <vt:lpstr>'ยุทธ 3.6'!Print_Titles</vt:lpstr>
      <vt:lpstr>'ยุทธ 3.8'!Print_Titles</vt:lpstr>
      <vt:lpstr>'ยุทธ 5.2'!Print_Titles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Enjoy0863</dc:creator>
  <cp:lastModifiedBy>NONGLUCK DONGKUNJUN</cp:lastModifiedBy>
  <cp:lastPrinted>2024-11-27T15:19:47Z</cp:lastPrinted>
  <dcterms:created xsi:type="dcterms:W3CDTF">2023-09-30T07:24:29Z</dcterms:created>
  <dcterms:modified xsi:type="dcterms:W3CDTF">2024-11-27T15:23:08Z</dcterms:modified>
</cp:coreProperties>
</file>