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OY\งานนโยบายและแผน\แผนดำเนินงาน\แผนดำเนินงานปี 68\รูปเล่ม\"/>
    </mc:Choice>
  </mc:AlternateContent>
  <xr:revisionPtr revIDLastSave="0" documentId="13_ncr:1_{1615A6E1-AEBE-411D-B363-9C892998B8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ผด.01 กรณีกันเงิน" sheetId="1" r:id="rId1"/>
    <sheet name="ผด.02 ยุทธ 1.1" sheetId="2" r:id="rId2"/>
    <sheet name="ผด.02 ยุทธ 1.3" sheetId="5" r:id="rId3"/>
  </sheets>
  <definedNames>
    <definedName name="_xlnm.Print_Titles" localSheetId="1">'ผด.02 ยุทธ 1.1'!$4:$5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C6" i="1"/>
  <c r="B6" i="1"/>
  <c r="D6" i="1"/>
  <c r="E3" i="1" s="1"/>
  <c r="E2" i="1"/>
  <c r="F5" i="1"/>
  <c r="D5" i="1"/>
  <c r="G2" i="1" l="1"/>
  <c r="E5" i="1"/>
  <c r="E6" i="1"/>
  <c r="E4" i="1"/>
  <c r="D29" i="5"/>
  <c r="G4" i="1" l="1"/>
  <c r="G3" i="1"/>
  <c r="G6" i="1"/>
  <c r="G5" i="1"/>
  <c r="D7" i="2"/>
  <c r="D7" i="5" l="1"/>
</calcChain>
</file>

<file path=xl/sharedStrings.xml><?xml version="1.0" encoding="utf-8"?>
<sst xmlns="http://schemas.openxmlformats.org/spreadsheetml/2006/main" count="116" uniqueCount="56">
  <si>
    <t>1. ยุทธศาสตร์การพัฒนาด้านโครงสร้างพื้นฐาน</t>
  </si>
  <si>
    <t xml:space="preserve">    1.1 กลยุทธ์/แนวทางการพัฒนา แนวทางที่ ๑ ก่อสร้าง บำรุงรักษาถนน ทางเท้า สะพาน</t>
  </si>
  <si>
    <t xml:space="preserve">          (3)  แผนงาน อุตสาหกรรมและการโยธา</t>
  </si>
  <si>
    <t>ที่</t>
  </si>
  <si>
    <t>โครงการ</t>
  </si>
  <si>
    <t>รายละเอียดของกิจกรรมที่เกิดขึ้นจากโครงการ</t>
  </si>
  <si>
    <t>งบประมาณ (บาท)</t>
  </si>
  <si>
    <t>สถานที่ดำเนินการ</t>
  </si>
  <si>
    <t>หน่วยงานรับผิดชอบหลัก</t>
  </si>
  <si>
    <t>พ.ศ. 2567</t>
  </si>
  <si>
    <t>ดำเนินการแล้วเสร็จ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</si>
  <si>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</si>
  <si>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</si>
  <si>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</si>
  <si>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</si>
  <si>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</si>
  <si>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</si>
  <si>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</si>
  <si>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</si>
  <si>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</si>
  <si>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</si>
  <si>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</si>
  <si>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</si>
  <si>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กองช่าง</t>
  </si>
  <si>
    <t>รวม</t>
  </si>
  <si>
    <t>ยุทธศาสตร์</t>
  </si>
  <si>
    <t>กลยุทธ์/แนวทางทางพัฒนา</t>
  </si>
  <si>
    <t>แผนงาน</t>
  </si>
  <si>
    <t>โครงการที่ดำเนินการ</t>
  </si>
  <si>
    <t>คิดเป็นร้อยละของโครงการทั้งหมด</t>
  </si>
  <si>
    <t>จำนวนงบประมาณ (บาท)</t>
  </si>
  <si>
    <t>คิดเป็นร้อยละของงบประมาณทั้งหมด</t>
  </si>
  <si>
    <t>๑. การพัฒนาด้านโครงสร้างพื้นฐาน</t>
  </si>
  <si>
    <t>แนวทางที่ ๑ ก่อสร้าง บำรุงรักษาถนน ทางเท้า สะพาน</t>
  </si>
  <si>
    <t>1.3 แผนงานอุตสาหกรรมและการโยธา</t>
  </si>
  <si>
    <t>1 กอง</t>
  </si>
  <si>
    <t>รวมทั้งสิ้น</t>
  </si>
  <si>
    <t xml:space="preserve">    1.1 กลยุทธ์/แนวทางการพัฒนา แนวทางที่ 2 ก่อสร้าง บำรุงรักษาระบบสาธารณูปโภค</t>
  </si>
  <si>
    <t xml:space="preserve">          (1)  แผนงาน การศึกษา</t>
  </si>
  <si>
    <t xml:space="preserve">    1.2 กลยุทธ์/แนวทางการพัฒนา แนวทางที่ 2 ก่อสร้าง บำรุงรักษาระบบสาธารณูปโภค</t>
  </si>
  <si>
    <t>แนวทางที่ 2 ก่อสร้าง บำรุงรักษาระบบสาธารณูปโภค</t>
  </si>
  <si>
    <t>1.1 แผนงานการศึกษา</t>
  </si>
  <si>
    <t>โครงการก่อสร้างถนนคอนกรีตเสริมเหล็ก ซอยยายต๋อย หมู่ที่ 12</t>
  </si>
  <si>
    <t>ซอยยายต๋อย หมู่ที่ 12</t>
  </si>
  <si>
    <t xml:space="preserve">ก่อสร้างถนนคอนกรีตเสริมเหล็ก ขนาดกว้างไม่น้อยกว่า 3.50 เมตร ยาวไม่น้อยกว่า 160 เมตร หนาไม่น้อยกว่า 0.15 เมตร หรือมีพื้นที่ใช้สอยไม่น้อยกว่า 560 ตารางเมตร  </t>
  </si>
  <si>
    <t>พ.ศ. 2568</t>
  </si>
  <si>
    <t>ตุลาคม 2567</t>
  </si>
  <si>
    <t>โครงการก่อสร้างหลังคาคลุมสนามเด็กเล่นศูนย์พัฒนาเด็กเล็กโรงเรียนบ้าน กม.2</t>
  </si>
  <si>
    <t xml:space="preserve">ก่อสร้างหลังคาคลุมสนามเด็กเล่น
</t>
  </si>
  <si>
    <t>ศูนย์พัฒนาเด็กเล็กโรงเรียนบ้าน กม.2 หมู่ที่ ๑๑</t>
  </si>
  <si>
    <t>ธันวาคม 2567</t>
  </si>
  <si>
    <t>โครงการก่อสร้างรั้วคอนกรีตเสริมเหล็ก องค์การบริหารส่วนตำบลวังชมภู</t>
  </si>
  <si>
    <t>ก่อสร้างรั้วคอนกรีตเสริมเหล็ก ขนาดสูงไม่น้อยกว่า 2.70 เมตร ยาวไม่น้อยกว่า 80 เมตร</t>
  </si>
  <si>
    <t>องค์การบริหารส่วนตำบลวังชมภู</t>
  </si>
  <si>
    <t>โครงการจัดซื้อรถบรรทุก (ดีเซล) ขนาด 1 ตัน ขับเคลื่อน 4 ล้อ</t>
  </si>
  <si>
    <t>รถบรรทุก (ดีเซล) ขนาด 1 ตัน ขับเคลื่อน 4 ล้อ จำนวน 1 คัน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</si>
</sst>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/>
    <xf numFmtId="187" fontId="2" fillId="0" borderId="0" xfId="1" applyNumberFormat="1" applyFont="1" applyAlignment="1">
      <alignment horizontal="right"/>
    </xf>
    <xf numFmtId="49" fontId="2" fillId="0" borderId="0" xfId="0" applyNumberFormat="1" applyFont="1"/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187" fontId="3" fillId="0" borderId="1" xfId="1" applyNumberFormat="1" applyFont="1" applyBorder="1" applyAlignment="1">
      <alignment horizontal="right" vertical="top"/>
    </xf>
    <xf numFmtId="0" fontId="3" fillId="0" borderId="1" xfId="0" applyFont="1" applyBorder="1" applyAlignment="1">
      <alignment vertical="top"/>
    </xf>
    <xf numFmtId="49" fontId="3" fillId="0" borderId="1" xfId="0" applyNumberFormat="1" applyFont="1" applyBorder="1" applyAlignment="1">
      <alignment vertical="top" wrapText="1"/>
    </xf>
    <xf numFmtId="0" fontId="3" fillId="0" borderId="0" xfId="0" applyFont="1" applyAlignment="1">
      <alignment vertical="top"/>
    </xf>
    <xf numFmtId="187" fontId="2" fillId="0" borderId="1" xfId="1" applyNumberFormat="1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49" fontId="2" fillId="0" borderId="1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/>
    <xf numFmtId="187" fontId="3" fillId="0" borderId="0" xfId="1" applyNumberFormat="1" applyFont="1" applyAlignment="1">
      <alignment horizontal="right"/>
    </xf>
    <xf numFmtId="49" fontId="3" fillId="0" borderId="0" xfId="0" applyNumberFormat="1" applyFont="1"/>
    <xf numFmtId="0" fontId="2" fillId="0" borderId="1" xfId="0" applyFont="1" applyBorder="1" applyAlignment="1">
      <alignment horizontal="center" vertical="top" wrapText="1"/>
    </xf>
    <xf numFmtId="187" fontId="2" fillId="0" borderId="1" xfId="1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60" fontId="3" fillId="0" borderId="5" xfId="0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vertical="top"/>
    </xf>
    <xf numFmtId="187" fontId="3" fillId="0" borderId="1" xfId="1" applyNumberFormat="1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center" wrapText="1"/>
    </xf>
    <xf numFmtId="59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/>
    </xf>
    <xf numFmtId="187" fontId="2" fillId="0" borderId="1" xfId="1" applyNumberFormat="1" applyFont="1" applyBorder="1" applyAlignment="1">
      <alignment vertical="top"/>
    </xf>
    <xf numFmtId="0" fontId="3" fillId="0" borderId="0" xfId="0" applyFont="1" applyAlignment="1">
      <alignment vertical="top" wrapText="1"/>
    </xf>
    <xf numFmtId="1" fontId="3" fillId="0" borderId="0" xfId="0" applyNumberFormat="1" applyFont="1" applyAlignment="1">
      <alignment horizontal="center" vertical="top"/>
    </xf>
    <xf numFmtId="187" fontId="3" fillId="0" borderId="0" xfId="1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187" fontId="2" fillId="0" borderId="1" xfId="1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60" fontId="3" fillId="0" borderId="5" xfId="0" applyNumberFormat="1" applyFont="1" applyBorder="1" applyAlignment="1">
      <alignment horizontal="left" vertical="top" wrapText="1"/>
    </xf>
    <xf numFmtId="60" fontId="3" fillId="0" borderId="6" xfId="0" applyNumberFormat="1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876300</xdr:colOff>
      <xdr:row>5</xdr:row>
      <xdr:rowOff>167640</xdr:rowOff>
    </xdr:from>
    <xdr:to>
      <xdr:col>9</xdr:col>
      <xdr:colOff>0</xdr:colOff>
      <xdr:row>5</xdr:row>
      <xdr:rowOff>167640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5882640" y="2910840"/>
          <a:ext cx="85344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27</xdr:row>
      <xdr:rowOff>167640</xdr:rowOff>
    </xdr:from>
    <xdr:to>
      <xdr:col>8</xdr:col>
      <xdr:colOff>274320</xdr:colOff>
      <xdr:row>27</xdr:row>
      <xdr:rowOff>167640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5539740" y="3825240"/>
          <a:ext cx="8382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15240</xdr:colOff>
      <xdr:row>5</xdr:row>
      <xdr:rowOff>205740</xdr:rowOff>
    </xdr:from>
    <xdr:to>
      <xdr:col>7</xdr:col>
      <xdr:colOff>15240</xdr:colOff>
      <xdr:row>5</xdr:row>
      <xdr:rowOff>205740</xdr:rowOff>
    </xdr:to>
    <xdr:cxnSp macro="">
      <xdr:nvCxnSpPr>
        <xdr:cNvPr id="11" name="ลูกศรเชื่อมต่อแบบตรง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5905500" y="1348740"/>
          <a:ext cx="28194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26</xdr:row>
      <xdr:rowOff>167640</xdr:rowOff>
    </xdr:from>
    <xdr:to>
      <xdr:col>6</xdr:col>
      <xdr:colOff>274320</xdr:colOff>
      <xdr:row>26</xdr:row>
      <xdr:rowOff>167640</xdr:rowOff>
    </xdr:to>
    <xdr:cxnSp macro="">
      <xdr:nvCxnSpPr>
        <xdr:cNvPr id="14" name="ลูกศรเชื่อมต่อแบบตรง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5890260" y="4053840"/>
          <a:ext cx="27432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view="pageLayout" zoomScaleNormal="100" workbookViewId="0">
      <selection activeCell="D8" sqref="D8"/>
    </sheetView>
  </sheetViews>
  <sheetFormatPr defaultRowHeight="18" x14ac:dyDescent="0.25"/>
  <cols>
    <col min="1" max="1" width="23.19921875" style="12" customWidth="1"/>
    <col min="2" max="2" width="28.19921875" style="36" customWidth="1"/>
    <col min="3" max="3" width="21.09765625" style="36" customWidth="1"/>
    <col min="4" max="4" width="8.796875" style="37"/>
    <col min="5" max="5" width="8.796875" style="12"/>
    <col min="6" max="6" width="13.296875" style="38" customWidth="1"/>
    <col min="7" max="7" width="8.796875" style="39"/>
    <col min="8" max="8" width="17.09765625" style="12" customWidth="1"/>
    <col min="9" max="16384" width="8.796875" style="12"/>
  </cols>
  <sheetData>
    <row r="1" spans="1:8" s="25" customFormat="1" ht="72" x14ac:dyDescent="0.25">
      <c r="A1" s="21" t="s">
        <v>25</v>
      </c>
      <c r="B1" s="21" t="s">
        <v>26</v>
      </c>
      <c r="C1" s="21" t="s">
        <v>27</v>
      </c>
      <c r="D1" s="23" t="s">
        <v>28</v>
      </c>
      <c r="E1" s="21" t="s">
        <v>29</v>
      </c>
      <c r="F1" s="22" t="s">
        <v>30</v>
      </c>
      <c r="G1" s="24" t="s">
        <v>31</v>
      </c>
      <c r="H1" s="21" t="s">
        <v>8</v>
      </c>
    </row>
    <row r="2" spans="1:8" ht="36" x14ac:dyDescent="0.25">
      <c r="A2" s="40" t="s">
        <v>32</v>
      </c>
      <c r="B2" s="26" t="s">
        <v>40</v>
      </c>
      <c r="C2" s="27" t="s">
        <v>41</v>
      </c>
      <c r="D2" s="28">
        <v>1</v>
      </c>
      <c r="E2" s="29">
        <f>100*D2/D6</f>
        <v>25</v>
      </c>
      <c r="F2" s="30">
        <v>500000</v>
      </c>
      <c r="G2" s="29">
        <f>100*F2/$F$6</f>
        <v>19.634792852935401</v>
      </c>
      <c r="H2" s="10" t="s">
        <v>23</v>
      </c>
    </row>
    <row r="3" spans="1:8" ht="36" x14ac:dyDescent="0.25">
      <c r="A3" s="49"/>
      <c r="B3" s="26" t="s">
        <v>33</v>
      </c>
      <c r="C3" s="50" t="s">
        <v>34</v>
      </c>
      <c r="D3" s="28">
        <v>1</v>
      </c>
      <c r="E3" s="29">
        <f>100*D3/$D$6</f>
        <v>25</v>
      </c>
      <c r="F3" s="30">
        <v>306500</v>
      </c>
      <c r="G3" s="29">
        <f>100*F3/$F$6</f>
        <v>12.036128018849402</v>
      </c>
      <c r="H3" s="10" t="s">
        <v>23</v>
      </c>
    </row>
    <row r="4" spans="1:8" ht="36" x14ac:dyDescent="0.25">
      <c r="A4" s="41"/>
      <c r="B4" s="26" t="s">
        <v>40</v>
      </c>
      <c r="C4" s="51"/>
      <c r="D4" s="28">
        <v>2</v>
      </c>
      <c r="E4" s="29">
        <f>100*D4/$D$6</f>
        <v>50</v>
      </c>
      <c r="F4" s="30">
        <v>1740000</v>
      </c>
      <c r="G4" s="29">
        <f>100*F4/$F$6</f>
        <v>68.329079128215199</v>
      </c>
      <c r="H4" s="10" t="s">
        <v>23</v>
      </c>
    </row>
    <row r="5" spans="1:8" s="16" customFormat="1" x14ac:dyDescent="0.35">
      <c r="A5" s="31" t="s">
        <v>24</v>
      </c>
      <c r="B5" s="32">
        <v>2</v>
      </c>
      <c r="C5" s="33">
        <v>2</v>
      </c>
      <c r="D5" s="34">
        <f>SUM(D2:D4)</f>
        <v>4</v>
      </c>
      <c r="E5" s="29">
        <f>100*D5/$D$6</f>
        <v>100</v>
      </c>
      <c r="F5" s="35">
        <f>SUM(F2:F4)</f>
        <v>2546500</v>
      </c>
      <c r="G5" s="29">
        <f>100*F5/$F$6</f>
        <v>100</v>
      </c>
      <c r="H5" s="6" t="s">
        <v>35</v>
      </c>
    </row>
    <row r="6" spans="1:8" s="16" customFormat="1" x14ac:dyDescent="0.25">
      <c r="A6" s="31" t="s">
        <v>36</v>
      </c>
      <c r="B6" s="21">
        <f>SUM(B5)</f>
        <v>2</v>
      </c>
      <c r="C6" s="33">
        <f>SUM(C5)</f>
        <v>2</v>
      </c>
      <c r="D6" s="34">
        <f>SUM(D5)</f>
        <v>4</v>
      </c>
      <c r="E6" s="29">
        <f>100*D6/$D$6</f>
        <v>100</v>
      </c>
      <c r="F6" s="35">
        <f>SUM(F5)</f>
        <v>2546500</v>
      </c>
      <c r="G6" s="29">
        <f>100*F6/$F$6</f>
        <v>100</v>
      </c>
      <c r="H6" s="6" t="s">
        <v>35</v>
      </c>
    </row>
  </sheetData>
  <mergeCells count="2">
    <mergeCell ref="A2:A4"/>
    <mergeCell ref="C3:C4"/>
  </mergeCells>
  <printOptions horizontalCentered="1"/>
  <pageMargins left="0.23622047244094491" right="0.23622047244094491" top="1.2598425196850394" bottom="0.74803149606299213" header="0.31496062992125984" footer="0.31496062992125984"/>
  <pageSetup paperSize="9" firstPageNumber="51" orientation="landscape" useFirstPageNumber="1" r:id="rId1"/>
  <headerFooter>
    <oddHeader>&amp;C&amp;"+,ธรรมดา"&amp;12สรุปโครงการพัฒนาท้องถิ่น กิจกรรมและงบประมาณ
กรณีกันเงินหรือขยายเวลาการเบิกจ่ายเงินหรือกรณีที่ยังไม่ได้ก่อหนี้ผูกพันไว้หรือได้ก่อหนี้ผูกพันไว้แล้วก่อนสิ้นปีงบประมาณ
แผนการดำเนินงาน ประจำปีงบประมาณ พ.ศ. 2568
องค์การบริหารส่วนตำบลวังชมภู</oddHeader>
    <oddFooter>&amp;C&amp;"TH SarabunIT๙,ธรรมดา"&amp;16หน้าที่ &amp;P&amp;R&amp;"TH SarabunIT๙,ธรรมดา"&amp;16&amp;A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"/>
  <sheetViews>
    <sheetView view="pageLayout" zoomScaleNormal="100" workbookViewId="0">
      <selection activeCell="H1" sqref="H1"/>
    </sheetView>
  </sheetViews>
  <sheetFormatPr defaultColWidth="8.5" defaultRowHeight="18" x14ac:dyDescent="0.35"/>
  <cols>
    <col min="1" max="1" width="4.69921875" style="17" customWidth="1"/>
    <col min="2" max="3" width="17.59765625" style="18" customWidth="1"/>
    <col min="4" max="4" width="11" style="19" customWidth="1"/>
    <col min="5" max="5" width="14.796875" style="18" customWidth="1"/>
    <col min="6" max="6" width="11.59765625" style="18" customWidth="1"/>
    <col min="7" max="18" width="3.69921875" style="18" customWidth="1"/>
    <col min="19" max="19" width="9.5" style="20" customWidth="1"/>
    <col min="20" max="16384" width="8.5" style="18"/>
  </cols>
  <sheetData>
    <row r="1" spans="1:19" s="2" customFormat="1" x14ac:dyDescent="0.35">
      <c r="A1" s="1" t="s">
        <v>0</v>
      </c>
      <c r="D1" s="3"/>
      <c r="S1" s="4"/>
    </row>
    <row r="2" spans="1:19" s="2" customFormat="1" x14ac:dyDescent="0.35">
      <c r="A2" s="1" t="s">
        <v>37</v>
      </c>
      <c r="D2" s="3"/>
      <c r="S2" s="4"/>
    </row>
    <row r="3" spans="1:19" s="2" customFormat="1" x14ac:dyDescent="0.35">
      <c r="A3" s="1" t="s">
        <v>38</v>
      </c>
      <c r="D3" s="3"/>
      <c r="S3" s="4"/>
    </row>
    <row r="4" spans="1:19" s="5" customFormat="1" x14ac:dyDescent="0.25">
      <c r="A4" s="42" t="s">
        <v>3</v>
      </c>
      <c r="B4" s="42" t="s">
        <v>4</v>
      </c>
      <c r="C4" s="47" t="s">
        <v>5</v>
      </c>
      <c r="D4" s="48" t="s">
        <v>6</v>
      </c>
      <c r="E4" s="42" t="s">
        <v>7</v>
      </c>
      <c r="F4" s="47" t="s">
        <v>8</v>
      </c>
      <c r="G4" s="42" t="s">
        <v>9</v>
      </c>
      <c r="H4" s="42"/>
      <c r="I4" s="42"/>
      <c r="J4" s="42" t="s">
        <v>45</v>
      </c>
      <c r="K4" s="42"/>
      <c r="L4" s="42"/>
      <c r="M4" s="42"/>
      <c r="N4" s="42"/>
      <c r="O4" s="42"/>
      <c r="P4" s="42"/>
      <c r="Q4" s="42"/>
      <c r="R4" s="42"/>
      <c r="S4" s="43" t="s">
        <v>10</v>
      </c>
    </row>
    <row r="5" spans="1:19" s="5" customFormat="1" x14ac:dyDescent="0.25">
      <c r="A5" s="42"/>
      <c r="B5" s="42"/>
      <c r="C5" s="47"/>
      <c r="D5" s="48"/>
      <c r="E5" s="42"/>
      <c r="F5" s="47"/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6" t="s">
        <v>17</v>
      </c>
      <c r="N5" s="6" t="s">
        <v>18</v>
      </c>
      <c r="O5" s="6" t="s">
        <v>19</v>
      </c>
      <c r="P5" s="6" t="s">
        <v>20</v>
      </c>
      <c r="Q5" s="6" t="s">
        <v>21</v>
      </c>
      <c r="R5" s="6" t="s">
        <v>22</v>
      </c>
      <c r="S5" s="43"/>
    </row>
    <row r="6" spans="1:19" s="12" customFormat="1" ht="72" x14ac:dyDescent="0.25">
      <c r="A6" s="7">
        <v>1</v>
      </c>
      <c r="B6" s="8" t="s">
        <v>47</v>
      </c>
      <c r="C6" s="8" t="s">
        <v>48</v>
      </c>
      <c r="D6" s="9">
        <v>500000</v>
      </c>
      <c r="E6" s="8" t="s">
        <v>49</v>
      </c>
      <c r="F6" s="10" t="s">
        <v>23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1" t="s">
        <v>50</v>
      </c>
    </row>
    <row r="7" spans="1:19" s="16" customFormat="1" x14ac:dyDescent="0.25">
      <c r="A7" s="44" t="s">
        <v>24</v>
      </c>
      <c r="B7" s="45"/>
      <c r="C7" s="46"/>
      <c r="D7" s="13">
        <f>SUM(D6:D6)</f>
        <v>500000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5"/>
    </row>
  </sheetData>
  <mergeCells count="10">
    <mergeCell ref="G4:I4"/>
    <mergeCell ref="J4:R4"/>
    <mergeCell ref="S4:S5"/>
    <mergeCell ref="A7:C7"/>
    <mergeCell ref="A4:A5"/>
    <mergeCell ref="B4:B5"/>
    <mergeCell ref="C4:C5"/>
    <mergeCell ref="D4:D5"/>
    <mergeCell ref="E4:E5"/>
    <mergeCell ref="F4:F5"/>
  </mergeCells>
  <printOptions horizontalCentered="1"/>
  <pageMargins left="0.23622047244094491" right="0.23622047244094491" top="1.299212598425197" bottom="0.74803149606299213" header="0.31496062992125984" footer="0.31496062992125984"/>
  <pageSetup paperSize="9" firstPageNumber="52" orientation="landscape" useFirstPageNumber="1" r:id="rId1"/>
  <headerFooter>
    <oddHeader>&amp;C&amp;12จำนวนโครงการพัฒนาท้องถิ่น กิจกรรมและงบประมาณ
กรณีกันเงินหรือขยายเวลาการเบิกจ่ายหรือกรณีที่ยังไม่ได้ก่อหนี้ผูกพันไว้หรือได้ก่อหนี้ผูกพันไว้แล้วก่อนสิ้นปีงบประมาณ
แผนการดำเนินงาน  ประจำปีงบประมาณ  พ.ศ. ๒๕๖๘ 
องค์การบริหารส่วนตำบลวังชมภู</oddHeader>
    <oddFooter>&amp;C&amp;"TH SarabunIT๙,ธรรมดา"&amp;16หน้าที่ &amp;P&amp;R&amp;"TH SarabunIT๙,ธรรมดา"&amp;16แบบ ผด.02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9"/>
  <sheetViews>
    <sheetView view="pageLayout" topLeftCell="A21" zoomScaleNormal="100" workbookViewId="0">
      <selection activeCell="F27" sqref="F27"/>
    </sheetView>
  </sheetViews>
  <sheetFormatPr defaultColWidth="8.5" defaultRowHeight="18" x14ac:dyDescent="0.35"/>
  <cols>
    <col min="1" max="1" width="4.69921875" style="17" customWidth="1"/>
    <col min="2" max="2" width="16.19921875" style="18" customWidth="1"/>
    <col min="3" max="3" width="17.59765625" style="18" customWidth="1"/>
    <col min="4" max="4" width="11" style="19" customWidth="1"/>
    <col min="5" max="5" width="12.796875" style="18" customWidth="1"/>
    <col min="6" max="6" width="10.3984375" style="18" customWidth="1"/>
    <col min="7" max="18" width="3.69921875" style="18" customWidth="1"/>
    <col min="19" max="19" width="8.09765625" style="20" customWidth="1"/>
    <col min="20" max="16384" width="8.5" style="18"/>
  </cols>
  <sheetData>
    <row r="1" spans="1:19" s="2" customFormat="1" x14ac:dyDescent="0.35">
      <c r="A1" s="1" t="s">
        <v>0</v>
      </c>
      <c r="D1" s="3"/>
      <c r="S1" s="4"/>
    </row>
    <row r="2" spans="1:19" s="2" customFormat="1" x14ac:dyDescent="0.35">
      <c r="A2" s="1" t="s">
        <v>1</v>
      </c>
      <c r="D2" s="3"/>
      <c r="S2" s="4"/>
    </row>
    <row r="3" spans="1:19" s="2" customFormat="1" x14ac:dyDescent="0.35">
      <c r="A3" s="1" t="s">
        <v>2</v>
      </c>
      <c r="D3" s="3"/>
      <c r="S3" s="4"/>
    </row>
    <row r="4" spans="1:19" s="5" customFormat="1" x14ac:dyDescent="0.25">
      <c r="A4" s="42" t="s">
        <v>3</v>
      </c>
      <c r="B4" s="42" t="s">
        <v>4</v>
      </c>
      <c r="C4" s="47" t="s">
        <v>5</v>
      </c>
      <c r="D4" s="48" t="s">
        <v>6</v>
      </c>
      <c r="E4" s="42" t="s">
        <v>7</v>
      </c>
      <c r="F4" s="47" t="s">
        <v>8</v>
      </c>
      <c r="G4" s="42" t="s">
        <v>9</v>
      </c>
      <c r="H4" s="42"/>
      <c r="I4" s="42"/>
      <c r="J4" s="42" t="s">
        <v>45</v>
      </c>
      <c r="K4" s="42"/>
      <c r="L4" s="42"/>
      <c r="M4" s="42"/>
      <c r="N4" s="42"/>
      <c r="O4" s="42"/>
      <c r="P4" s="42"/>
      <c r="Q4" s="42"/>
      <c r="R4" s="42"/>
      <c r="S4" s="43" t="s">
        <v>10</v>
      </c>
    </row>
    <row r="5" spans="1:19" s="5" customFormat="1" x14ac:dyDescent="0.25">
      <c r="A5" s="42"/>
      <c r="B5" s="42"/>
      <c r="C5" s="47"/>
      <c r="D5" s="48"/>
      <c r="E5" s="42"/>
      <c r="F5" s="47"/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6" t="s">
        <v>17</v>
      </c>
      <c r="N5" s="6" t="s">
        <v>18</v>
      </c>
      <c r="O5" s="6" t="s">
        <v>19</v>
      </c>
      <c r="P5" s="6" t="s">
        <v>20</v>
      </c>
      <c r="Q5" s="6" t="s">
        <v>21</v>
      </c>
      <c r="R5" s="6" t="s">
        <v>22</v>
      </c>
      <c r="S5" s="43"/>
    </row>
    <row r="6" spans="1:19" s="12" customFormat="1" ht="126" x14ac:dyDescent="0.25">
      <c r="A6" s="7">
        <v>1</v>
      </c>
      <c r="B6" s="8" t="s">
        <v>42</v>
      </c>
      <c r="C6" s="8" t="s">
        <v>44</v>
      </c>
      <c r="D6" s="9">
        <v>306500</v>
      </c>
      <c r="E6" s="8" t="s">
        <v>43</v>
      </c>
      <c r="F6" s="10" t="s">
        <v>23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1" t="s">
        <v>46</v>
      </c>
    </row>
    <row r="7" spans="1:19" s="16" customFormat="1" x14ac:dyDescent="0.25">
      <c r="A7" s="44" t="s">
        <v>24</v>
      </c>
      <c r="B7" s="45"/>
      <c r="C7" s="46"/>
      <c r="D7" s="13">
        <f ca="1">SUM(D6:D28)</f>
        <v>2046500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5"/>
    </row>
    <row r="22" spans="1:19" s="2" customFormat="1" x14ac:dyDescent="0.35">
      <c r="A22" s="1" t="s">
        <v>0</v>
      </c>
      <c r="D22" s="3"/>
      <c r="S22" s="4"/>
    </row>
    <row r="23" spans="1:19" s="2" customFormat="1" x14ac:dyDescent="0.35">
      <c r="A23" s="1" t="s">
        <v>39</v>
      </c>
      <c r="D23" s="3"/>
      <c r="S23" s="4"/>
    </row>
    <row r="24" spans="1:19" s="2" customFormat="1" x14ac:dyDescent="0.35">
      <c r="A24" s="1" t="s">
        <v>2</v>
      </c>
      <c r="D24" s="3"/>
      <c r="S24" s="4"/>
    </row>
    <row r="25" spans="1:19" s="5" customFormat="1" x14ac:dyDescent="0.25">
      <c r="A25" s="42" t="s">
        <v>3</v>
      </c>
      <c r="B25" s="42" t="s">
        <v>4</v>
      </c>
      <c r="C25" s="47" t="s">
        <v>5</v>
      </c>
      <c r="D25" s="48" t="s">
        <v>6</v>
      </c>
      <c r="E25" s="42" t="s">
        <v>7</v>
      </c>
      <c r="F25" s="47" t="s">
        <v>8</v>
      </c>
      <c r="G25" s="42" t="s">
        <v>9</v>
      </c>
      <c r="H25" s="42"/>
      <c r="I25" s="42"/>
      <c r="J25" s="42" t="s">
        <v>45</v>
      </c>
      <c r="K25" s="42"/>
      <c r="L25" s="42"/>
      <c r="M25" s="42"/>
      <c r="N25" s="42"/>
      <c r="O25" s="42"/>
      <c r="P25" s="42"/>
      <c r="Q25" s="42"/>
      <c r="R25" s="42"/>
      <c r="S25" s="43" t="s">
        <v>10</v>
      </c>
    </row>
    <row r="26" spans="1:19" s="5" customFormat="1" x14ac:dyDescent="0.25">
      <c r="A26" s="42"/>
      <c r="B26" s="42"/>
      <c r="C26" s="47"/>
      <c r="D26" s="48"/>
      <c r="E26" s="42"/>
      <c r="F26" s="47"/>
      <c r="G26" s="6" t="s">
        <v>11</v>
      </c>
      <c r="H26" s="6" t="s">
        <v>12</v>
      </c>
      <c r="I26" s="6" t="s">
        <v>13</v>
      </c>
      <c r="J26" s="6" t="s">
        <v>14</v>
      </c>
      <c r="K26" s="6" t="s">
        <v>15</v>
      </c>
      <c r="L26" s="6" t="s">
        <v>16</v>
      </c>
      <c r="M26" s="6" t="s">
        <v>17</v>
      </c>
      <c r="N26" s="6" t="s">
        <v>18</v>
      </c>
      <c r="O26" s="6" t="s">
        <v>19</v>
      </c>
      <c r="P26" s="6" t="s">
        <v>20</v>
      </c>
      <c r="Q26" s="6" t="s">
        <v>21</v>
      </c>
      <c r="R26" s="6" t="s">
        <v>22</v>
      </c>
      <c r="S26" s="43"/>
    </row>
    <row r="27" spans="1:19" s="12" customFormat="1" ht="72" x14ac:dyDescent="0.25">
      <c r="A27" s="7">
        <v>1</v>
      </c>
      <c r="B27" s="8" t="s">
        <v>51</v>
      </c>
      <c r="C27" s="8" t="s">
        <v>52</v>
      </c>
      <c r="D27" s="9">
        <v>340000</v>
      </c>
      <c r="E27" s="8" t="s">
        <v>53</v>
      </c>
      <c r="F27" s="10" t="s">
        <v>23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1" t="s">
        <v>50</v>
      </c>
    </row>
    <row r="28" spans="1:19" s="12" customFormat="1" ht="54" x14ac:dyDescent="0.25">
      <c r="A28" s="7">
        <v>2</v>
      </c>
      <c r="B28" s="8" t="s">
        <v>54</v>
      </c>
      <c r="C28" s="8" t="s">
        <v>55</v>
      </c>
      <c r="D28" s="9">
        <v>1400000</v>
      </c>
      <c r="E28" s="8" t="s">
        <v>53</v>
      </c>
      <c r="F28" s="10" t="s">
        <v>23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1" t="s">
        <v>50</v>
      </c>
    </row>
    <row r="29" spans="1:19" s="16" customFormat="1" x14ac:dyDescent="0.25">
      <c r="A29" s="44" t="s">
        <v>24</v>
      </c>
      <c r="B29" s="45"/>
      <c r="C29" s="46"/>
      <c r="D29" s="13">
        <f>SUM(D27:D28)</f>
        <v>1740000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5"/>
    </row>
  </sheetData>
  <mergeCells count="20">
    <mergeCell ref="E4:E5"/>
    <mergeCell ref="F4:F5"/>
    <mergeCell ref="G25:I25"/>
    <mergeCell ref="J25:R25"/>
    <mergeCell ref="S25:S26"/>
    <mergeCell ref="A29:C29"/>
    <mergeCell ref="G4:I4"/>
    <mergeCell ref="J4:R4"/>
    <mergeCell ref="S4:S5"/>
    <mergeCell ref="A7:C7"/>
    <mergeCell ref="A25:A26"/>
    <mergeCell ref="B25:B26"/>
    <mergeCell ref="C25:C26"/>
    <mergeCell ref="D25:D26"/>
    <mergeCell ref="E25:E26"/>
    <mergeCell ref="F25:F26"/>
    <mergeCell ref="A4:A5"/>
    <mergeCell ref="B4:B5"/>
    <mergeCell ref="C4:C5"/>
    <mergeCell ref="D4:D5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53" orientation="landscape" useFirstPageNumber="1" r:id="rId1"/>
  <headerFooter>
    <oddFooter>&amp;C&amp;"TH SarabunIT๙,ธรรมดา"&amp;16หน้าที่ &amp;P&amp;R&amp;"TH SarabunIT๙,ธรรมดา"&amp;16แบบ ผด.02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ผด.01 กรณีกันเงิน</vt:lpstr>
      <vt:lpstr>ผด.02 ยุทธ 1.1</vt:lpstr>
      <vt:lpstr>ผด.02 ยุทธ 1.3</vt:lpstr>
      <vt:lpstr>'ผด.02 ยุทธ 1.1'!Print_Titles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Enjoy0863</dc:creator>
  <cp:lastModifiedBy>NONGLUCK DONGKUNJUN</cp:lastModifiedBy>
  <cp:lastPrinted>2024-10-10T08:37:12Z</cp:lastPrinted>
  <dcterms:created xsi:type="dcterms:W3CDTF">2023-10-11T14:14:21Z</dcterms:created>
  <dcterms:modified xsi:type="dcterms:W3CDTF">2024-10-10T08:41:31Z</dcterms:modified>
</cp:coreProperties>
</file>